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comments2.xml" ContentType="application/vnd.openxmlformats-officedocument.spreadsheetml.comments+xml"/>
  <Override PartName="/xl/charts/chart4.xml" ContentType="application/vnd.openxmlformats-officedocument.drawingml.chart+xml"/>
  <Override PartName="/xl/charts/chart5.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C:\Users\luisa\Documents\TRABAJO DE GRADO ANEXOS\APENDICES ARREGLADOS\"/>
    </mc:Choice>
  </mc:AlternateContent>
  <xr:revisionPtr revIDLastSave="0" documentId="13_ncr:1_{EDBB13F8-F300-4738-9292-40135DCCB049}" xr6:coauthVersionLast="47" xr6:coauthVersionMax="47" xr10:uidLastSave="{00000000-0000-0000-0000-000000000000}"/>
  <bookViews>
    <workbookView xWindow="-120" yWindow="-120" windowWidth="20730" windowHeight="11040" firstSheet="2" activeTab="4" xr2:uid="{00000000-000D-0000-FFFF-FFFF00000000}"/>
  </bookViews>
  <sheets>
    <sheet name="Muestra de estudio" sheetId="1" r:id="rId1"/>
    <sheet name="Análisis Benchmarking" sheetId="2" r:id="rId2"/>
    <sheet name="Programas por habilidad blanda" sheetId="3" r:id="rId3"/>
    <sheet name="Metodologías" sheetId="4" r:id="rId4"/>
    <sheet name="Análisis adicionales" sheetId="5" r:id="rId5"/>
  </sheets>
  <definedNames>
    <definedName name="_xlnm._FilterDatabase" localSheetId="1" hidden="1">'Análisis Benchmarking'!$A$2:$L$41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gcF7FIGLPK1AF1ZYof2idX0YghDL1P9A/giVBgNKU5g="/>
    </ext>
  </extLst>
</workbook>
</file>

<file path=xl/calcChain.xml><?xml version="1.0" encoding="utf-8"?>
<calcChain xmlns="http://schemas.openxmlformats.org/spreadsheetml/2006/main">
  <c r="C5" i="5" l="1"/>
  <c r="C6" i="5"/>
  <c r="C7" i="5"/>
  <c r="C22" i="5"/>
  <c r="C19" i="5"/>
  <c r="C18" i="5"/>
  <c r="C17" i="5"/>
  <c r="C49" i="3"/>
  <c r="C46" i="3"/>
  <c r="C45" i="3"/>
  <c r="C44" i="3"/>
  <c r="C34" i="3"/>
  <c r="C33" i="3"/>
  <c r="C32" i="3"/>
  <c r="C22" i="3"/>
  <c r="C21" i="3"/>
  <c r="F18" i="3"/>
  <c r="C19" i="3"/>
  <c r="F17" i="3"/>
  <c r="C18" i="3"/>
  <c r="F14" i="3"/>
  <c r="C14" i="3"/>
  <c r="C13" i="3"/>
  <c r="F11" i="3"/>
  <c r="F9" i="3"/>
  <c r="F7" i="3"/>
  <c r="C7" i="3"/>
  <c r="C6" i="3"/>
  <c r="F5" i="3"/>
  <c r="F4" i="3"/>
  <c r="C4" i="3"/>
  <c r="C3" i="3"/>
  <c r="C8" i="5" l="1"/>
  <c r="D5" i="5"/>
  <c r="D6" i="5" s="1"/>
  <c r="D7" i="5" s="1"/>
  <c r="C35" i="3"/>
  <c r="D32" i="3"/>
  <c r="D33" i="3" s="1"/>
  <c r="D3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tc={35C99C52-2C5E-4382-A559-16595850CE36}</author>
    <author>tc={03AF9454-D3C5-48D7-AADD-B0ECB4FE2457}</author>
    <author>tc={43F487D8-84D1-4B4F-A2E5-F271C726B312}</author>
    <author>tc={55F57A9B-5E45-4B2F-9E42-87430E735E97}</author>
    <author/>
  </authors>
  <commentList>
    <comment ref="B2" authorId="0" shapeId="0" xr:uid="{35C99C52-2C5E-4382-A559-16595850CE36}">
      <text>
        <t>[Comentario encadenado]
Su versión de Excel le permite leer este comentario encadenado; sin embargo, las ediciones que se apliquen se quitarán si el archivo se abre en una versión más reciente de Excel. Más información: https://go.microsoft.com/fwlink/?linkid=870924
Comentario:
    Corresponde a las habilidades que se abordaron en cada programa. Cabe la aclaración que en cada uno de los programas consultados se aborda más de una habilidad.</t>
      </text>
    </comment>
    <comment ref="C2" authorId="1" shapeId="0" xr:uid="{03AF9454-D3C5-48D7-AADD-B0ECB4FE2457}">
      <text>
        <t>[Comentario encadenado]
Su versión de Excel le permite leer este comentario encadenado; sin embargo, las ediciones que se apliquen se quitarán si el archivo se abre en una versión más reciente de Excel. Más información: https://go.microsoft.com/fwlink/?linkid=870924
Comentario:
Número de programas que se centran en la formacion de cada habilidad</t>
      </text>
    </comment>
    <comment ref="E2" authorId="2" shapeId="0" xr:uid="{43F487D8-84D1-4B4F-A2E5-F271C726B312}">
      <text>
        <t>[Comentario encadenado]
Su versión de Excel le permite leer este comentario encadenado; sin embargo, las ediciones que se apliquen se quitarán si el archivo se abre en una versión más reciente de Excel. Más información: https://go.microsoft.com/fwlink/?linkid=870924
Comentario:
    Agrupación de las habilidades cuyo concepto se encuentra relacionado.</t>
      </text>
    </comment>
    <comment ref="F2" authorId="3" shapeId="0" xr:uid="{55F57A9B-5E45-4B2F-9E42-87430E735E97}">
      <text>
        <t>[Comentario encadenado]
Su versión de Excel le permite leer este comentario encadenado; sin embargo, las ediciones que se apliquen se quitarán si el archivo se abre en una versión más reciente de Excel. Más información: https://go.microsoft.com/fwlink/?linkid=870924
Comentario:
    Número de programas que se centran en la formación de cada habilidad</t>
      </text>
    </comment>
    <comment ref="B43" authorId="4" shapeId="0" xr:uid="{00000000-0006-0000-0200-000005000000}">
      <text>
        <r>
          <rPr>
            <sz val="11"/>
            <color theme="1"/>
            <rFont val="Calibri"/>
            <family val="2"/>
            <scheme val="minor"/>
          </rPr>
          <t>======
ID#AAAAn8vI5cM
Anónimo    (2023-01-05 02:06:13)
Corresponde a la metodología con la que se imparte cada programa. Cabe mencionar que varios programas combinaban varias metodologías</t>
        </r>
      </text>
    </comment>
    <comment ref="C43" authorId="4" shapeId="0" xr:uid="{00000000-0006-0000-0200-000003000000}">
      <text>
        <r>
          <rPr>
            <sz val="11"/>
            <color theme="1"/>
            <rFont val="Calibri"/>
            <family val="2"/>
            <scheme val="minor"/>
          </rPr>
          <t>======
ID#AAAAn80jNe8
Anónimo    (2023-01-05 02:06:13)
Número de programan que usan cada metodología</t>
        </r>
      </text>
    </comment>
  </commentList>
  <extLst>
    <ext xmlns:r="http://schemas.openxmlformats.org/officeDocument/2006/relationships" uri="GoogleSheetsCustomDataVersion2">
      <go:sheetsCustomData xmlns:go="http://customooxmlschemas.google.com/" r:id="rId1" roundtripDataSignature="AMtx7mj+jTuWTeLHa9FA1089WPWgj6vae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16" authorId="0" shapeId="0" xr:uid="{72E1FC7F-0A67-4358-9B49-355EF996A9B3}">
      <text>
        <r>
          <rPr>
            <sz val="11"/>
            <color theme="1"/>
            <rFont val="Calibri"/>
            <family val="2"/>
            <scheme val="minor"/>
          </rPr>
          <t>======
ID#AAAAn8vI5cM
Anónimo    (2023-01-05 02:06:13)
Corresponde a la metodología con la que se imparte cada programa. Cabe mencionar que varios programas combinaban varias metodologías</t>
        </r>
      </text>
    </comment>
    <comment ref="C16" authorId="0" shapeId="0" xr:uid="{CFABD4EC-AAF1-43DE-BFF8-EAD25EB957B4}">
      <text>
        <r>
          <rPr>
            <sz val="11"/>
            <color theme="1"/>
            <rFont val="Calibri"/>
            <family val="2"/>
            <scheme val="minor"/>
          </rPr>
          <t>======
ID#AAAAn80jNe8
Anónimo    (2023-01-05 02:06:13)
Número de programan que usan cada metodología</t>
        </r>
      </text>
    </comment>
  </commentList>
</comments>
</file>

<file path=xl/sharedStrings.xml><?xml version="1.0" encoding="utf-8"?>
<sst xmlns="http://schemas.openxmlformats.org/spreadsheetml/2006/main" count="614" uniqueCount="415">
  <si>
    <t>Massachusetts Institute of Technology (MIT)</t>
  </si>
  <si>
    <t>Programa</t>
  </si>
  <si>
    <t>Descripción</t>
  </si>
  <si>
    <t>Enlace</t>
  </si>
  <si>
    <t xml:space="preserve">Navigating Transitions During Disruptive Change / Navegar por las transiciones durante un cambio disruptivo </t>
  </si>
  <si>
    <t>Este programa contribuye a manejar de manera correcta la incertidumbre, de igual forma a fortalecer el rol de lider efectivo en tiempos de cambio, logrando que la persona pueda identificar amenazar y adordarlas junto con su equipo, que sea capaz de guiarlo con éxito a otros a través de los arcos conductuales, cognitivos y emocionales que acompañan al cambio disruptivo.</t>
  </si>
  <si>
    <t>ir al enlace</t>
  </si>
  <si>
    <t>Questions Are the Answer: A Breakthrough Approach to Creative Problem Solving, Innovation, and Change / Las preguntas son la respuesta: un enfoque innovador para la resolución creativa de problemas, la innovación y el cambio</t>
  </si>
  <si>
    <t xml:space="preserve"> Este curso altamente interactivo ayuda a los ejecutivos a desarrollar prácticas de liderazgo que conllevan  a resultados innovadores y mejores técnicas de resolución de problemas. Este curso ayuda a las personas a transformarse a sí mismas, a sus equipos y a su organización para que sean más curiosos, intrépidos e innovadores.</t>
  </si>
  <si>
    <t xml:space="preserve">Interpersonal Communication: Strategies for Executives / Comunicación interpersonal: Estrategias para ejecutivos </t>
  </si>
  <si>
    <t>Este curso en línea enseña una variedad de técnicas de comunicación que incluyen la escucha activa y la indagación, por ello, prepara las personas para los desafíos que surgen cuando se comunican con audiencias grandes y complejas. Este curso ofrece la oportunidad de aplicar los conocimientos a situaciones del mundo real por medio de aplicaciones prácticas, a través de este también se fortalece la narrativa de liderazgo personal, permite explorar la comunicación intercultural y facilita métodos para manejar conversaciones difíciles.</t>
  </si>
  <si>
    <t>Building Organizational Resilience: A System Approach to Mitigating Risk and Uncertainty / Construyendo Resiliencia Organizacional: Un Enfoque de Sistema para Mitigar el Riesgo y la Incertidumbre</t>
  </si>
  <si>
    <t>Este curso brinda a los líderes empresariales un enfoque práctico para evaluar y desarrollar la resiliencia organizacional. Enseña cómo el pensamiento sistémico y la mejora continua pueden ayudar a un equipo de trabajo a identificar problemas antes de que ocurran y fortalecer la capacidad de la organización para responder de manera efectiva a  cada uno de ellos.</t>
  </si>
  <si>
    <t>Unlocking the Power of Perspectives: Problem Solving with Clarity, Creativity, and Collaboration / Liberar el poder de las perspectivas: resolución de problemas con claridad, creatividad y colaboración</t>
  </si>
  <si>
    <t>Este curso contribuye a desarrollar la capacidad de trabajar con  diversas perspectivas, también ayuda a adquirir un conjunto de habilidades que permite la resolución creativa de problemas, fomenta una mayor conexión interpersonal, aumenta la colaboración y motivación en los equipos de trabajo. Este curso se enfoca en  habilidades avanzadas de liderazgo  qu permitan liberar el potencial creativo de la divergencia en los negocios para generar mejores resultados.</t>
  </si>
  <si>
    <t>Stanford University</t>
  </si>
  <si>
    <t>Sharpen Your Communication Skills / Mejora tus habilidades de comunicación</t>
  </si>
  <si>
    <t>Este programa explorará la investigación de la ciencia del comportamiento detrás de las prácticas de comunicación efectiva para ayudarlo a refinar sus habilidades de comunicación y asegurarse de que su mensaje sea escuchado; logrando examinar los conceptos clave de la teoría y las prácticas de la comunicación para perfeccionar aún más el estilo de comunicación y ampliar su impacto.</t>
  </si>
  <si>
    <t>Ir a enlace</t>
  </si>
  <si>
    <t>Demystify Decision Making / Desmitificar la toma de decisiones</t>
  </si>
  <si>
    <t>Profundice en el proceso de toma de decisiones con herramientas, marcos y procesos disciplinados para ayudar a lograr resultados más creativos y exitosos. Examinar enfoques creativos y técnicas críticas para evaluar alternativas de decisión.</t>
  </si>
  <si>
    <t>Embrace Uncertainty: Unleash Spontaneous Creativity /Aceptar la incertidumbre: dar rienda suelta a la creatividad espontánea</t>
  </si>
  <si>
    <t>A traves de este curso en línea el participante aprenderá a responder de manera flexible y creativa a entornos en constante cambio y, a menudo, impredecibles. También se perfeccionará  la capacidad para innovar, resolver problemas y liderar de manera efectiva.</t>
  </si>
  <si>
    <t>Amplify Your Persuasive Impact /Amplifica tu impacto persuasivo</t>
  </si>
  <si>
    <t>A través de este curso en línea el participante podrá comprender la psicología de la persuasión para influir en un cambio organizacional y de comportamiento significativo, a través del mismo se adquirirán técnicas persuasivas para obtener resultados óptimos.</t>
  </si>
  <si>
    <t>University of Pennsylvania (Wharton)</t>
  </si>
  <si>
    <t>Becoming a Leader of Leaders: Pathways for Success / Convertirse en un líder de líderes: caminos hacia el éxito</t>
  </si>
  <si>
    <t>Este programa se enfoca en fortalecer la capacidad personal para obtener resultados, también contribuye a ampliar la capacidad de pensar estratégicamente, comunicarse de manera persuasiva y actuar con decisión, y lo hará de tal manera que se desarrolle la habilidad resiliencia la persona, en quienes lo rodean y en la organización.</t>
  </si>
  <si>
    <t>Effective Decision Making: Thinking Critically and Rationally / Toma de decisiones efectiva: pensamiento crítico y racional</t>
  </si>
  <si>
    <t>Este programa está diseñado para mejorar el juicio y las habilidades de pensamiento crítico de los gerentes. Las personas que tomen el curso comprenderán el proceso de toma de decisiones de principio a fin y obtendran la capacidad de reconocer los sesgos cognitivos que imposibilita tomar buenas decisiones. Este programa mejorará la capacidad para tomar decisiones individuales, grupales y organizacionales.</t>
  </si>
  <si>
    <t>Leading Organizational Change / Liderando el Cambio Organizacional</t>
  </si>
  <si>
    <t>Este programa de liderazgo ejecutivo enseña a que la gestión del cambio real requiere más que solo cambiar el comportamiento: depende del proceso crítico de cambiar el entorno de trabajo para fomentar este comportamiento. También enseña un método comprobado para aumentar el éxito para liderar iniciativas de cambio e igualmente a través de este programa se logra desarrollar una mayor resiliencia a nivel personal y grupal.</t>
  </si>
  <si>
    <t>Mastering Innovation: Strategy, Process, and Tools / 
Dominar la innovación: estrategia, proceso y herramientas</t>
  </si>
  <si>
    <t>Este programa brinda las herramientas, metodologías y disciplinas para desarrollar e instalar un proceso para la innovación, también muestra a las personas como entender  la innovación como un proceso, uno que debe administrarse y convertirse en un motor de ganancias y crecimiento. Este programa enseña a cómo potenciar y comercializar ideas para obtener mayores niveles de éxito.</t>
  </si>
  <si>
    <t>Executive Negotiation Workshop: Negotiate with Confidence / Taller de Negociación Ejecutiva: Negociar con Confianza</t>
  </si>
  <si>
    <t xml:space="preserve">Este taller proporciona información individualizada basada en la personalidad, así como un mapa detallado de la psicología oculta que subyace a los movimientos y tácticas de negociación. A travez de este se obtendrán capacidades de negociación mejoradas y la confianza necesario para aplicar estas habilidades de manera efectiva en todos los aspectos de la vida.  </t>
  </si>
  <si>
    <t>ESADE Business School</t>
  </si>
  <si>
    <t xml:space="preserve">Design Thinking: innovación, estrategia y cambio
</t>
  </si>
  <si>
    <t>Innovación estratégica</t>
  </si>
  <si>
    <t>Este programa se centra en profundizar la comprensión del fenómeno de innovación y su gestión operativa, a través de este se aprende a tomar decisiones estratégicas sobre innovación y los procesos relacionados con el desarrollo de nuevas oportunidades.</t>
  </si>
  <si>
    <t>Liderazgo de Personas y Gestión de Equipos</t>
  </si>
  <si>
    <t>Este programa contruyen a que los participantes mejoren sus capacidades de gestión y con ellas, la eficiencia y eficacia de sus equipos con el fin de potenciar la innovación y la internacionalización de los directivos y de sus empresas. También ayuda a entender mejor a las organizaciones y a las personas para que sepan desenvolverse mejor en algunos aspectos e impulsar el cambio comprendiendo mejor el proceso de cada uno y el papel que deben asumir los lídres en este proceso.</t>
  </si>
  <si>
    <t>Transformación del modelo comercial: Liderazgo y gestión del cambio</t>
  </si>
  <si>
    <t>A través de este programa se logra desarrollar un liderazgo eficaz y una correcta gestión del cambio, para lograr un equipo comercial ágil, motivado, flexible y más eficiente. Todo ello se traduce en una gran ventaja competitiva para la organización.</t>
  </si>
  <si>
    <t xml:space="preserve">IE Business School </t>
  </si>
  <si>
    <t>Innovation for growth / Innovación para el crecimiento</t>
  </si>
  <si>
    <t>Este curso explora un marco para hacer que la planificación estratégica sea más sólida en medio de un entorno empresarial cada vez más cambiante y volátil. A través de este curso se obtiene información sobre los diversos grados de liderazgo que permiten aprovechar y fomentar la innovación en las organizaciones. Al comprender los desafíos que enfrentan las empresas hoy en día, se identificarán el tipo de organizaciones que actualmente brindan acceso a los panoramas más innovadores y se reconocerá el nuevo tipo de inteligencias que se requieren para tener éxito; pondrá a prueba la comprensión del papel que juega la innovación en la estrategia de crecimiento de una empresa.</t>
  </si>
  <si>
    <t>Global Masterclass Learning &amp; Development / Liderazgo de aprendizaje y desarrollo de clase magistral global</t>
  </si>
  <si>
    <t>Este programa surmerge a los participantes en los últimos conocimientos y prácticas líderes en L&amp;D Leadership que impulsarán el impacto comercial, a través de esto impulsara su experiencia, habilidades y mentalidad como profesionales y mejorará sus habilidades de liderazgo.</t>
  </si>
  <si>
    <t xml:space="preserve">High Impact Leadership / Liderazgo de alto impacto </t>
  </si>
  <si>
    <t>Este programa invita a los gerentes a desbloquear todo su potencial como líderes al enfocar su autoconciencia y habilidades en tres niveles diferentes: si mismo, el equipo y la organización. Al evaluar el ADN emocional del individuo, las fortalezas de liderazgo innatas y los sesgos personales, este programa se esfuerza por crear líderes emocionalmente inteligentes y estratégicos que puedan lograr el éxito en toda la organización a través de la gestión eficaz de los equipos y la capacidad de tomar decisiones tácticas.</t>
  </si>
  <si>
    <t>Communication Skills and Public Speaking / Habilidades de comunicación y oratoria</t>
  </si>
  <si>
    <t xml:space="preserve">Este programa permite a los participantes convertirse en comunicadores más efectivos, ya que trabajan activamente en sus capacidades de presentación a través del asesoramiento y la orientación de los mejores entrenadores. Durante el programa,se adquieren y fortalecen conocimientos en cuanto a la estructuración del contenido, el uso adecuado de las ayudas visuales, la capacitación en medios y las tendencias de comunicación. </t>
  </si>
  <si>
    <t xml:space="preserve">Leadership and Strategy in the Age of Disruption / Liderazgo y estrategia en la era de la disrupción </t>
  </si>
  <si>
    <t xml:space="preserve">Este programa profundiza en los diversos desafíos a los que se enfrentan los líderes en un clima empresarial marcado por la incertidumbre, la complejidad y la disrupción tecnológica, dado que ahora enfrentan el desafío de usar el pensamiento visionario, tomar decisiones estratégicas perspicaces y guiar a sus equipos hacia el éxito en medio de un entorno en constante cambio. Un modelo de pensamiento de “negocios como siempre” es un camino fácil de seguir, pero en este programa, aprenderá por qué nunca debe ser la única opción considerada.
</t>
  </si>
  <si>
    <t>IESE Business School</t>
  </si>
  <si>
    <t>Programa de dirección general  (PDG)</t>
  </si>
  <si>
    <t>Este programa aborda los conocimientos, habilidades y capacidades para alcanzar la excelencia como director general. A través de todas sus herramientas, el PDG ayudará a desarrollar las competencias clave que transformarán la manera en la que se ejerce el liderazgo.  Fortalece las siguientes competencias: visión integral, mentalidad innovadora, análisis de decisiones, gestión del cambio, negociar y persuasión, comunicación, self management y gestión de equipos.</t>
  </si>
  <si>
    <t>Programa de alta dirección de empresas (PADE)</t>
  </si>
  <si>
    <t>Este programa es una experiencia de aprendizaje que aborda todos los conocimientos, habilidades y capacidades necesarias para llevar a una empresa a nuevos niveles de éxito. A través de sus herramientas se desarrollaran las siguientes competencias clave que transformarán de arriba abajo el estilo de liderazgo: visión integral, mentalidad innovadora, análisis de decisiones, gestión del cambio, negociar e influir, comunicación, self management y gobierno corporativo.</t>
  </si>
  <si>
    <t xml:space="preserve">The Global CEO Program / Programa Global de directores ejecutivos </t>
  </si>
  <si>
    <t>Este programa es un viaje de aprendizaje que aborda el conocimiento, la mentalidad, las habilidades y las capacidades necesarias para llevar una empresa a niveles de excelencia sin precedentes. A través de sus herramientas se desarrollará una serie de competencias clave que transformarán el liderazgo global:  visión integral, mentalidad innovadora, análisis de decisiones, cambiar competencia, negociar e influir, comunicación, auto gestión y gobernanza.</t>
  </si>
  <si>
    <t>Business Communication Skills for Leadership / Habilidades de comunicación empresarial para el liderazgo</t>
  </si>
  <si>
    <t>Este programa enseña a dominar las habilidades comerciales de comunicación y a descubrir cómo hablar con fuerza y ​​comunicarse de manera efectiva en una variedad de contextos, captar la atención de su audiencia y hacer que su lenguaje corporal funcione a su favor.</t>
  </si>
  <si>
    <t>INCAE Business School</t>
  </si>
  <si>
    <t>Programa de Alta Gerencia - PAG</t>
  </si>
  <si>
    <t>Este programa convertirá a las personas en gerentes líderes y transformará su entorno, ayudándolos a adquirir las competencias directivas del futuro, el pensamiento integral necesario para enfrentar los retos de la economía mundial y desarrollar negocios capaces de tener un crecimiento rentable y sostenido.</t>
  </si>
  <si>
    <t>Gerencia con Liderazgo: Liderazgo personal y de equipos</t>
  </si>
  <si>
    <t>Este programa ayudará a los participantes a gestionarse ellos mismos para alcanzar resultados sorprendentes; mejorará la habilidad del participante en la conducción de procesos gerenciales específicos. El participante podrá evaluar sus valores, estilos, actitudes y capacidades de liderazgo para formular un plan de autorrealización personal y aprender el uso las herramientas de análisis y ejercicios en equipo, también obtendrá habilidades para el ejercicio de su papel con mayor visión, asertividad y confianza.</t>
  </si>
  <si>
    <t>Gerencia con Liderazgo: Estrategias de cambio organizacional</t>
  </si>
  <si>
    <t>Este programa convierte a los participantes en líderes capaces de manejar exitosamente periodos de cambio, crisis o conflicto, para crear una cultura de innovación y crecimiento, orientada al logro de resultados en su organización. Ha sido diseñado para fomentar tanto el crecimiento personal como profesional de los participantes, ayudándoles a desarrollar sus capacidades para dirigir equipos y adoptar una visión estratégica para la toma de decisiones.</t>
  </si>
  <si>
    <t>Comunicación de Alto Impacto</t>
  </si>
  <si>
    <t>Este programa facilita las claves para hablar en público con seguridad y precisión, construyendo mensajes impactantes y bien estructurados adaptados a todos miembros y  stakeholders de la organización. La persona que tome este curso puede convertirse en todo un orador, un profesional preparado para liderar desde la comunicación, para expresar el mensaje de su empresa con fuerza y obtener excelentes resultados ante cualquier audiencia o situación.</t>
  </si>
  <si>
    <t>Organizaciones Ágiles: Adaptación en tiempos de incertidumbre</t>
  </si>
  <si>
    <t>Este curso enseña por qué la agilidad organizacional es importante, analiza el mindset detrás de la agilidad y explica las metodologías, comportamientos y estructuras que pueden facilitar la transformación de una organización hacia la agilidad.</t>
  </si>
  <si>
    <t>EGADE Business School</t>
  </si>
  <si>
    <t>Liderazgo y comportamiento organizacional</t>
  </si>
  <si>
    <t>A través de este curso en línea se aprenderá a desarrollar el potencial como líder, las habilidades de motivación, liderazgo y negociación. Este curso facilita los conocimientos necesarios para desarrollar habilidades de liderazgo organizacional; conocer diferentes estilos de liderazgo, desarrollar un estilo de liderazgo que se adapte a las  fortalezas de las persona y las necesidades de la situación, diseñar tareas motivadoras y efectivas para todo el equipo y comunicarse de manera correcta y persuasiva.</t>
  </si>
  <si>
    <t>Pensamiento crítico: toma de decisiones razonadas</t>
  </si>
  <si>
    <t>Este curso enseña a analizar eventos con rigor intelectual, identificar como las decisiones razonadas ayudan a enfrentar el cambio y las teorías del conocimiento que sustentan el pensamiento crítico, en general se enfoca en la aplicación del pensamiento crítico en grupos.</t>
  </si>
  <si>
    <t>Comunicación efectiva para el líder actual</t>
  </si>
  <si>
    <t xml:space="preserve">A través de este curso se podrán identificar y desarrollar las habilidades de comunicación más importantes como: asertividad y empatía. Este curso fortalece las habilidades blandas necesarias para implementar estrategias de liderazgo exitosas y así alcanzar los objetivos de la organización, también contribuye a comprender la importancia de la comunicación en la vida de las personas y así impulsar la mejora en la capacidad de socializar efectivamente con la que cuentan las personas.
</t>
  </si>
  <si>
    <t>Habilidades de negociación y comunicación efectiva</t>
  </si>
  <si>
    <t>Este curso de negociación incorpora los avances más recientes en el desarrollo de habilidades de negociación, en función de las complejidades de la vida moderna, de una manera sencilla y directa.Inicia con la estructura de la comunicación efectiva en una negociación, con la intención de identificar las áreas de oportunidad y mejorarlas a través de los mecanismos del aprendizaje activo, logrando desarrollar el pensamiento crítico para gestionar las emociones y resolver conflictos de manera constructiva.  A su vez, enseñará a implementar las habilidades y estilos de negociación clave para llevar a cabo negociaciones efectivas y alcanzar acuerdos satisfactorios mediante la adopción de técnicas de comunicación que mejoren las relaciones y estimulen la cooperación entre las partes involucradas.</t>
  </si>
  <si>
    <t>Instituto Tecnológico y de Estudios Superiores de Monterrey (ITESM)</t>
  </si>
  <si>
    <t>Negociación y Manejo de Conflictos</t>
  </si>
  <si>
    <t>Este curso busca apoyar de manera práctica en un 80% a que los participantes aprendan diferentes maneras de enfrentarse a negociaciones ganar-ganar, mediante diferentes técnicas, dependiendo de los contextos, problemáticas y tomando de punto de referencia la misión y visión de sus empresas en específico para llegar al logro de sus objetivos negociando asertivamente y con inteligencia. Además se busca que conozcan su tipo de personalidad para poder entender la personalidad del otro negociador o negociadores.</t>
  </si>
  <si>
    <t xml:space="preserve">Gestión de las Emociones </t>
  </si>
  <si>
    <t>Dirigir e inspirar a su equipo hacia su crecimiento personal y profesional para potenciar la transformación organizacional de manera competitiva.</t>
  </si>
  <si>
    <t xml:space="preserve">Universidad de los Andes </t>
  </si>
  <si>
    <t xml:space="preserve">Habilidades Personales </t>
  </si>
  <si>
    <t xml:space="preserve">Universidad </t>
  </si>
  <si>
    <t xml:space="preserve">Programa </t>
  </si>
  <si>
    <t>Metodología</t>
  </si>
  <si>
    <t>Objetivos</t>
  </si>
  <si>
    <t>Temáticas</t>
  </si>
  <si>
    <t xml:space="preserve">Habilidades </t>
  </si>
  <si>
    <t xml:space="preserve">Modalidad </t>
  </si>
  <si>
    <t xml:space="preserve">Sistema de evaluación </t>
  </si>
  <si>
    <t xml:space="preserve">Perfil del aspirante </t>
  </si>
  <si>
    <t>Duración</t>
  </si>
  <si>
    <t>Costo (dólares)</t>
  </si>
  <si>
    <t xml:space="preserve">Elementos diferenciadores </t>
  </si>
  <si>
    <t>Navigating Transitions During Disruptive Change / Navegar por las transiciones durante un cambio disruptivo</t>
  </si>
  <si>
    <t>-Utilizar el poder de la investigación, la conciencia cultural y la mentalidad de crecimiento para gestionar las transiciones
-"Cuidado con las curvas" de adaptación, aprendizaje y respuesta emocional
-Enmarcar su papel de líder eficaz en tiempos de transición
-Identificar las amenazas y abordarlas abiertamente con su equipo
-Comprender el papel de las defensas sociales en tiempos de incertidumbre
-Crear apoyo organizacional en cada fase de la curva de cambio
-Mantener culturas de transición psicológicamente seguras y compasivas
-Proporcionar un mejor apoyo a la transición de personas y equipos de forma virtual
-Identificar y participar en transiciones positivas en el hogar y en las comunidades.</t>
  </si>
  <si>
    <t>- Negocios digitales y Tecnología de la Información
- Organizaciones y Liderazgo
- Estrategia e Innovación</t>
  </si>
  <si>
    <t>Liderazgo 
Innovación 
Adaptabilidad/Capacidad de respuesta  
Comunicación asertiva/Escucha activa
Trabajo en equipo /colaboración</t>
  </si>
  <si>
    <t>E-learning</t>
  </si>
  <si>
    <t xml:space="preserve">Al completar con éxito su curso, obtendrá un certificado ejecutivo de finalización de MIT Sloan School of Management en Gestión y Liderazgo </t>
  </si>
  <si>
    <t>-Individuos que desean mejorar su capacidad para navegar las transiciones que resultan del cambio disruptivo y/o crear una cultura organizacional que pueda apoyar a las personas y equipos mientras lo hacen.
-Líderes sénior y profesionales comprometidos con la gestión del cambio.
Este contenido es altamente aplicable al nuevo mundo de cambios sistémicos sustanciales y el impacto que tiene en nuestros roles en modelos organizacionales que cambian radicalmente.</t>
  </si>
  <si>
    <t>2 días</t>
  </si>
  <si>
    <t>-Crear las condiciones únicas para que el cuestionamiento catalítico provoque cambios radicales en creencias y comportamientos
-Identificar los enfoques conductuales pueden abrir una ventana a "cosas que no sabes que no sabes": el punto ciego de cualquier líder
-Determinar como generar mayor valor individual y organizacional a partir de experiencias incómodas y desafiantes 
-Determinar cómo volverse más callado reflexivamente y utilizar el “poder de la pausa” más a menudo en el trabajo y en la vida
-Identificar dónde, cuándo y cómo los directores generales y los innovadores centrados en el cambio perturban y transforman sus sectores aprovechando su capital de interrogación: un historial de aprovechamiento de las cuestiones catalizadoras y su consecución hasta el impacto</t>
  </si>
  <si>
    <t>- Organizaciones y Liderazgo
- Estrategia e Innovación</t>
  </si>
  <si>
    <t xml:space="preserve">Liderazgo
Innovación 
Creatividad
Resolución de conflictos
</t>
  </si>
  <si>
    <t>-Profesionales en cualquier rol y en cualquier industria, pero ha sido diseñado pensando en los altos directivos y ejecutivos. Si está listo para progresar en un desafío real al que se enfrenta, confrontar sus posibles puntos ciegos como líder y practicar preguntas verdaderamente catalíticas, todo entre un grupo diverso de compañeros de todo el mundo, entonces este programa es para usted.
-Antes del primer día de sesiones, se espera que los participantes completen un trabajo previo sobre sus prácticas de preguntas que los preparará mejor para la experiencia de aprendizaje.</t>
  </si>
  <si>
    <t>Interpersonal Communication: Strategies for Executives / Comunicación interpersonal: Estrategias para ejecutivos</t>
  </si>
  <si>
    <t xml:space="preserve">-Mejorar las habilidades de comunicación con una estrategia creada por el MIT Sloan y aprender métodos prácticos que puede utilizar en su trabajo.
-Descubrir la narrativa personal de liderazgo y comprender cómo la comunicación interpersonal efectiva tiene un impacto positivo en la capacidad para liderar en los negocios.
-Desarrollar tácticas para gestionar eficazmente y participar en conversaciones difíciles en el lugar de trabajo.
-Explorar el papel que desempeña la tecnología en la comunicación moderna y su valor estratégico en los negocios, e identificar cómo puede utilizarla en su beneficio.
</t>
  </si>
  <si>
    <t>- Negociación y Comunicación
- Organizaciones y Liderazgo</t>
  </si>
  <si>
    <t>Comunicación asertiva/Escucha activa
Persuasión 
Autoconocimiento/Autodesarrollo
Liderazgo</t>
  </si>
  <si>
    <t xml:space="preserve">Este programa le ofrece la oportunidad de obtener un certificado de finalización de una de las principales escuelas de negocios del mundo: la MIT Sloan School of Management.
La evaluación es continua y se basa en una serie de trabajos prácticos realizados en línea. Para obtener el certificado del MIT Sloan, deberá cumplir los requisitos establecidos en el manual del programa. El manual se pondrá a su disposición tan pronto como comience el curso.
Su certificado se emitirá a su nombre legal y se le enviará una vez que haya completado con éxito el curso, según los requisitos estipulados. </t>
  </si>
  <si>
    <t>-Gerentes senior, ejecutivos y líderes empresariales que buscan desarrollar sus habilidades de comunicación para satisfacer las necesidades de un mundo digitalizado cada vez más complejo, tanto en persona como en línea. 
-Líderes técnicos que desean mejorar sus habilidades interpersonales para que coincidan con su experiencia práctica, así como gerentes y profesionales de recursos humanos que desean comunicarse mejor con sus equipos. 
-Los consultores también tendrán la oportunidad de agregar a su prestación de servicios mejorando su capacidad para comunicarse con diversas audiencias, oa través de herramientas virtuales o de redes sociales, según lo requieran las empresas multinacionales.</t>
  </si>
  <si>
    <t>30 días</t>
  </si>
  <si>
    <t xml:space="preserve">ÉXITO GESTOR
El apoyo individual en GetSmarter, disponible durante horario universitario (9a.m. 5p.m.EST) para responder a preguntas técnicas o administrativas de los estudiantes.
EQUIPO DE ÉXITO GLOBAL
Este equipo de GetSmarter está disponible 24/7 para resolver las consultas e inquietudes relacionadas con la tecnología. </t>
  </si>
  <si>
    <t>-Desarrollar un lenguaje consistente de riesgo y resiliencia en toda su organización
-Comprender los supuestos subyacentes de su paradigma operativo
-Diseñar procesos que sean robustos e inyectar flexibilidad en sus sistemas
-Aprender a identificar los supuestos inconscientes y las operaciones irregulares que pueden hacer descarrilar sus esfuerzos
-Hacer que los procesos y el paradigma operativo de su empresa sean más robustos y flexibles sin perder eficiencia
-Comprender la relación entre la mejora continua y el riesgo sistémico, y cómo aplicar la mejora continua para lograr una mayor resistencia organizativa y mayores beneficios
-Identificar los puntos de intervención adecuados en sus operaciones y cadena de suministro para detener y recuperarse de situaciones críticas en evolución, basándose en el pensamiento sistémico
-Seleccionar e implementar eficazmente nuevas tecnologías para cambiar fundamentalmente la curva de productividad/riesgo de su organización</t>
  </si>
  <si>
    <t>- Organizaciones y Liderazgo
- Pensamiento sistémico</t>
  </si>
  <si>
    <t xml:space="preserve">Resilencia
Liderazgo  
Pensamiento estratégico </t>
  </si>
  <si>
    <t>Obtendrá un certificado de finalización del curso de la MIT Sloan School of Management en Tecnología y Operaciones</t>
  </si>
  <si>
    <t>Dirigido a altos ejecutivos que actualmente participen o deseen comprender mejor la resiliencia y la resistencia al riesgo sistémico. Los participantes ideales incluyen:
-Ejecutivos de C-suite y aquellos que reportan directamente a C-suite.
-Vicepresidentes y directores operativos.
-Ejecutivos con más de 10 años de experiencia que lideran funciones, geografías, unidades y áreas de práctica.</t>
  </si>
  <si>
    <t>3 días</t>
  </si>
  <si>
    <t>Adquirir:
- Marcos y métodos para mejorar la calidad y la eficacia de la colaboración y la resolución de problemas en su organización.
-Un conjunto de herramientas de prácticas correctivas y de autorreflexión en torno a la escucha y la toma de perspectiva.
-Una comprensión más profunda del proceso de pensamiento que lleva de un hecho a una decisión o acción
-Herramientas para suspender las creencias y los juicios que bloquean la escucha clara y la mente abierta
-Estrategias de pensamiento visual sobre cómo extraer y aprovechar las perspectivas para permitir la innovación y crear valor.
-Un conjunto más amplio de habilidades para organizar, comunicar y conectar con otros mientras se participa en el cambio.
-Claridad en torno a los puntos fuertes y desafíos como líder: en qué destaca y qué debe mejorar.</t>
  </si>
  <si>
    <t>- Negociación y Comunicación
- Organizaciones y Liderazgo</t>
  </si>
  <si>
    <t xml:space="preserve">Comunicación asertiva/Escucha activa
Negociación
Liderazgo
Adaptabilidad/Capacidad de respuesta 
Creatividad
Innovación 
</t>
  </si>
  <si>
    <t>Ejecutivos de nivel medio y superior que estén interesados ​​en la introspección, la autorreflexión y la transformación y que estén dispuestos a participar, compartir y colaborar dentro de equipos y grupos.
El contenido del curso es aplicable a profesionales en cualquier rol y en cualquier industria.</t>
  </si>
  <si>
    <t>-Examinar los conceptos clave de la teoría y las prácticas de la comunicación, incluyendo: sesgos de comunicación, comunicación a través del comportamiento, entrega de elogios y comunicación persuasiva.
-Explorar ejemplos de líderes que gestionaron con éxito sus comunicaciones para demostrar cómo se pueden aplicar los marcos de comunicación clave a situaciones de la vida real.
-Reflexionar sobre su propio estilo de comunicación y participar en ejercicios de experiencia. Aplicar lo aprendido en todas sus comunicaciones e interacciones.</t>
  </si>
  <si>
    <t>-Sesgos de comunicación
-Ser más persuasivo
-Personalizar para la audiencia
-Modelar su mensaje
-Elogiar a la audiencia</t>
  </si>
  <si>
    <t>Comunicación asertiva/Escucha activa
Persuasión
Empatía</t>
  </si>
  <si>
    <t>Al completar con éxito el curso, recibirá un certificado de finalización para agregar a su perfil de LinkedIn y descargarlo para sus registros.
Un exámen corto en cada módulo para poner a prueba tus conocimientos sobre los conceptos aprendidos.</t>
  </si>
  <si>
    <t>-Individuos altamente motivados que ven el valor de mejorar sus habilidades de comunicación en todas sus interacciones para aumentar su impacto personal y profesional.
-Profesionales que desean utilizar habilidades de comunicación matizadas para ampliar su influencia y adoptar roles de liderazgo más importantes
-Líderes que desean mejorar su entrega y prácticas de comunicación para crear mensajes y presentaciones convincentes para sus equipos.</t>
  </si>
  <si>
    <t xml:space="preserve"> 60 días</t>
  </si>
  <si>
    <t>-Aprender herramientas para capturar elementos clave de su problema de decisión
-Evaluar compensaciones difíciles para lograr múltiples metas u objetivos</t>
  </si>
  <si>
    <t>-Identificar objetivos y alternativas.
-Aprender a evaluar alternativas para identificar el riesgo
-Uso de herramientas para capturar la esencia de un problema de decisión
-Comprender y abordar las compensaciones</t>
  </si>
  <si>
    <t xml:space="preserve">Autoconocimiento/Autodesarrollo
Creatividad
Resolución de conflictos </t>
  </si>
  <si>
    <t>-Individuos que desean mejorar los resultados generales de sus decisiones
-Profesionales que quieren tener más confianza en su capacidad de toma de decisiones.
-Líderes que buscan implementar un enfoque disciplinado para la toma de decisiones</t>
  </si>
  <si>
    <t>Embrace Uncertainty: Unleash Spontaneous Creativity/Aceptar la incertidumbre: dar rienda suelta a la creatividad espontánea</t>
  </si>
  <si>
    <t xml:space="preserve">-Maximizar tu creatividad y adaptabilidad.
-Identificar y practicar estrategias creativas basadas en evidencia.
-Convertirte en un agente de innovación y cambio.
</t>
  </si>
  <si>
    <t>-Abrazar la espontaneidad, la adaptabilidad y el riesgo
-Trabajar con otros para construir ideas y trabajar de manera efectiva en equipo.
-Maximizando tu creatividad</t>
  </si>
  <si>
    <t>Creatividad
Iniciativa
Autodesarrollo/ Autoconocimiento
Adaptabilidad/Capacidad de respuesta
Innovación</t>
  </si>
  <si>
    <t>-Individuos que desean abrazar con más confianza la espontaneidad.
-Profesionales que quieran ampliar su caja de herramientas para la resolución innovadora de problemas
-Líderes que buscan mejorar sus habilidades colaborativas y fomentar la creatividad grupal-</t>
  </si>
  <si>
    <t>60 días</t>
  </si>
  <si>
    <t>Amplify Your Persuasive Impact/Amplifica tu impacto persuasivo</t>
  </si>
  <si>
    <t>-Convertirse en un agente para el cambio positivo
-Crear un compromiso activo entre tu audiencia
-Generar confianza y credibilidad para lograr resultados impactantes-</t>
  </si>
  <si>
    <t>-Compromiso: ¿Cómo maximizas el compromiso con tu audiencia?
-Confianza: ¿Cómo generas confianza para que tu mensaje tenga un mayor impacto?
-Credibilidad: ¿Cómo se establece una mayor experiencia
-Autopersuasión: ¿Cómo lograr que las personas se convenzan a sí mismas?
-Resistencia: ¿Cómo reduce la resistencia de las personas a sus ideas?</t>
  </si>
  <si>
    <t>Autoconocimiento
/Autodesarrollo
Persuasión
Comunicación asertiva/Escucha activa
Inteligencia emocional
Empatía</t>
  </si>
  <si>
    <t>-Individuos que desean generar confianza y credibilidad en diversos entornos.
-Profesionales que quieran profundizar en sus estrategias persuasivas
-Líderes que buscan progresar a sí mismos, a sus equipos y a sus organizaciones aprovechando el poder de la persuasión</t>
  </si>
  <si>
    <t>The Wharton School</t>
  </si>
  <si>
    <t>-Estudiar y aplicar las últimas investigaciones y reflexiones sobre el liderazgo senior y la toma de decisiones
-Experimentar con nuevas estrategias y comportamientos en sesiones de aprendizaje aplicado
-Desarrollar un plan de sucesión para ti y tu equipo, preparándote para tu próximo papel y desarrollando el liderazgo en otros.
-Aumentar la presencia de liderazgo y la determinación de tu equipo
-Participar en simulaciones prácticas de toma de decisiones y creación de empresas
-Prepararse para asumir activamente los mayores retos de su operación
-Aprender lo que se necesita para ser un líder de líderes</t>
  </si>
  <si>
    <t>- Liderando a otros
-Guíandote a ti mismo
- Liderando la empresa
-Liderazgo estratégico y
Presencia de liderazgo
-Principios clave para Dirigir líderes y equipos de liderazgo 
-Dominar la toma de decisiones buenas y oportunas</t>
  </si>
  <si>
    <t xml:space="preserve">Liderazgo
Trabajo en equipo /Colaboración
Pensamiento estratégico
Comunicación asertiva/Escucha activa
Resolución de conflictos 
</t>
  </si>
  <si>
    <t>B-learning</t>
  </si>
  <si>
    <t>Dirigido a gerentes senior que desean fortalecer, avanzar y perfeccionar sus habilidades de liderazgo para enfrentar los desafíos actuales y futuros de su organización. Con una experiencia de aprendizaje práctica, intensiva y orientada a los resultados, el plan de estudios está destinado a profesionales que buscan ampliar sus habilidades para liderar a otros líderes.
Se requiere fluidez en inglés, escrito y hablado, para participar en los programas de Educación Ejecutiva de Wharton, a menos que se indique lo contrario</t>
  </si>
  <si>
    <t>6 días</t>
  </si>
  <si>
    <t>-Tomar decisiones en una dinámica de incertidumbre
-Incorporar adaptabilidad a sus decisiones
-Proporcionar el liderazgo para mitigar los efectos de los sesgos cognitivos
-Comprender el papel de las emociones y la ética en la toma de decisiones.
-Desarrollar herramientas para mejorar la toma de decisiones individuales y organizacionales.</t>
  </si>
  <si>
    <t>-Toma de decisiones basada en reglas
-Combinación de opiniones
-Pensamiento ético
-Juicio y toma de decisiones: La lógica del azar
-Confianza y cooperación
-El poder del pensamiento negativo
-Higiene en la toma de decisiones
-El papel de los datos en la toma de decisiones
-Toma de decisiones en grupo</t>
  </si>
  <si>
    <t xml:space="preserve">Trabajo en equipo /Colaboración
Toma de decisiones 
Adaptabilidad/Capacidad de respuesta 
Empatía
Persuasión
Resilencia </t>
  </si>
  <si>
    <t>Dirigido a ejecutivos que están cambiando de roles tácticos a estratégicos y para aquellos involucrados en decisiones interfuncionales. Es de particular beneficio para organizaciones e industrias cuyos enfoques de toma de decisiones están cambiando como resultado de altos niveles de incertidumbre, incluidas las telecomunicaciones, los servicios financieros y la atención médica.
Se requiere fluidez en inglés, escrito y hablado, para participar en los programas de Educación Ejecutiva de Wharton, a menos que se indique lo contrario.</t>
  </si>
  <si>
    <t>4 días</t>
  </si>
  <si>
    <t>-Aprender un método comprobado y repetible para aumentar su éxito al liderar iniciativas de cambio
-Descubrir y comenzar a aplicar pasos prácticos para impulsar el cambio de comportamiento en toda su organización
-Ir  más allá de una mentalidad de supervivencia, descubriendo técnicas para involucrar a su fuerza laboral en visualizar y establecer un cambio positivo
-Identificar y asegurar los cambios deseables provocados por la pandemia
-Desarrollar una mayor resiliencia en uno mismo y en los demás.
-Adquirir estrategias y tácticas para vencer la resistencia.</t>
  </si>
  <si>
    <t>Cambio de orientación
Liderando con Resiliencia
Analisis de los interesados
Simulación de cambio líder
Implementando un Cambio Exitoso
Procesos de cambio</t>
  </si>
  <si>
    <t>Resilencia
Adaptabilidad/Capacidad de respuesta 
Iniciativa
Trabajo en equipo /Colaboración
Innovación</t>
  </si>
  <si>
    <t>Gerentes medios y altos que se están preparando para iniciativas de cambio o ya participan en ellas.
Los participantes deben hablar inglés con fluidez. Específicamente, deben sentirse cómodos con el habla metafórica.</t>
  </si>
  <si>
    <t xml:space="preserve">Simulación de liderazgo del cambio
Este ejercicio está organizado en torno a una simulación de gestión del cambio experimental que se ha que se ha utilizado con ejecutivos de la lista Fortune 500, generales del ejército de EE.UU. y estudiantes del MBA de Wharton.
 La simulación ofrece la oportunidad de poner a prueba sus intuiciones, identificar los puntos fuertes, descubrir las vulnerabilidades y dominar un marco para liderar el cambio de forma más eficaz. La sesión concluye con la planificación de acciones sobre cómo aplicar las lecciones aprendidas a un cambio que usted dirigirá o gestionará en un futuro próximo.
</t>
  </si>
  <si>
    <t>-Implementar la tecnología, las herramientas y los principios para reconocer, evaluar y validar de manera efectiva nuevas oportunidades.
-Crear una cultura corporativa que fomente la creatividad continua en toda la empresa
-Crear una arquitectura que permita que la innovación prospere en toda su empresa
-Gestionar  los riesgos de disrupción con el fin de contribuir al crecimiento de la organización 
-Perfeccionar las propias habilidades creativas para resolver problemas mientras desarrollan estas habilidades en toda la organización
-Determinar cuándo promulgar una innovación radical desde adentro y cuándo buscarla externamente
-Utilizar el pensamiento de diseño y los métodos de validación lean para acelerar la respuesta a las oportunidades</t>
  </si>
  <si>
    <t>-Disrupción y Transformación Tecnológica 
-Innovación abierta: la participación del ecosistema de innovación externo 
-La organización para la innovación y el uso efectivo de individuos y grupos 
-Ideación: generación de ideas y pensamiento divergente 
-Design Thinking y su aplicación en las organizaciones 
-Validación rápida de ideas e Innovación ajustada</t>
  </si>
  <si>
    <t>Creatividad
Innovación
Adaptabilidad/Capacidad de respuesta 
Trabajo en equipo/Colaboración</t>
  </si>
  <si>
    <t xml:space="preserve"> -Director senior, vicepresidente en grandes corporaciones
- CEO, COO, CTO y CIO presidente, vicepresidente senior, gerente general en medianas empresas
- Fundadores o directores ejecutivos de emprendimientos empresariales exitosos y de rápido crecimiento
Se requiere fluidez en inglés, escrito y hablado, para participar en los programas de Educación Ejecutiva de Wharton, a menos que se indique lo contrario.</t>
  </si>
  <si>
    <t xml:space="preserve">5 días </t>
  </si>
  <si>
    <t xml:space="preserve">Se realiza un Torneo de Innovación. Unas semanas antes del programa, se llevará a cabo una "sesión virtual" que le permitirá explorar situaciones que simulan algunos desafíos en el lugar de trabajo y hay que buscar ideas para dar soluciones innovadoras. En una competencia de "Supervivencia del más apto", los demás compañeros votarán por las soluciones ganadoras. 
</t>
  </si>
  <si>
    <t>-Mejorar sus habilidades independientemente de su nivel de experiencia
-Explorar cómo el género y la cultura afectan al proceso de negociación
-Integrar plenamente las habilidades de negociación en ser un profesional más eficaz
-Formarse con un selecto grupo de profesionales de alto nivel procedentes de diversos sectores, orígenes y culturas
-Adquirir la inteligencia emocional y la conciencia de la situación que hacen posible ajustar su estrategia en tiempo real</t>
  </si>
  <si>
    <t>-Fundamentos de la negociación
-Teoría avanzada de la negociación
-Creación de valor a través de
diferencias
-Negociación de múltiples partes
-Comprender los intereses compartidos y crear opciones para el éxito mutuo
-Negociaciones complejas en equipo</t>
  </si>
  <si>
    <t xml:space="preserve">Pensamiento crítico
Inteligencia emocional
Persuasión
Comunicación asertiva/Escucha activa
Creatividad
</t>
  </si>
  <si>
    <t>Los ejecutivos, empresarios, funcionarios gubernamentales y aquellos en las profesiones militares o médicas que actualmente realizan negociaciones se beneficiarán de este taller. 
Debido a que el enfoque está en identificar sus propias estrategias de negociación, fortalezas y debilidades, se alienta a asistir a aquellos que están en transición a un rol en el que tendrán que realizar negociaciones y aquellos con amplia experiencia en negociación.
Todos los candidatos deben ser capaces de entender inglés hablado y escrito, y de participar activamente en discusiones y negociaciones intensivas en inglés.</t>
  </si>
  <si>
    <t>Design Thinking: innovación, estrategia y cambio</t>
  </si>
  <si>
    <t>-Identificar oportunidades de innovación y generar nuevas ideas.
-Encontrar evidencias cualitativas para apoyar su toma de decisiones en el desarrollo de nuevos proyectos.
-Utilizar la investigación etnográfica para conocer mejor a sus usuarios.
-Generar ideas disruptivas nacidas de un pensamiento más creativo.
-Crear nuevos modelos de negocio o mejorar los existentes con mayor garantía de éxito.</t>
  </si>
  <si>
    <t>-Design Thinking para innovar: definición del desafío.
-Investigación de clientes.
-Interpretación de resultados y definición de áreas de mejora.
-Desarrollo de ideas.
-Diseño y visualización de una propuesta de valor.
-Testeo y prototipado.
-Implementación de Design Thinking en remoto y gestión del cambio en los equipos.</t>
  </si>
  <si>
    <t>Innovación 
Creatividad
Resolución de conflictos
Adaptabilidad/Capacidad de respuesta
Iniciativa
Trabajo en equipo /Colaboración</t>
  </si>
  <si>
    <t>Los conceptos adquiridos se evalúan a través de exámenes tipo test, actividades y un plan de acción aplicable a la organización del participante o a otra de su elección.
Una vez finalizado el programa, se entrega un Certificado de Participación a todas aquellas personas que hayan completado con éxito el programa.</t>
  </si>
  <si>
    <t>Directores generales o gerentes que quieren optimizar los procesos comerciales de su negocio e impulsar el cambio interno hacia una cultura centrada en el cliente.
Directores funcionales y gestores de equipos que buscan incorporar productos y servicios más innovadores y personalizados a su portfolio.
Emprendedores y profesionales de New Business que necesitan definir productos y modelos de negocio más enfocados en las necesidades del cliente, aumentando así el valor de su perfil profesional.</t>
  </si>
  <si>
    <t>40 días</t>
  </si>
  <si>
    <t xml:space="preserve">Los  participantes incubarán su propio proyecto de Design Thinking, el cual les permitirá dar con soluciones únicas, valiosas y testadas aplicables a un negocio de la vida real. Cada uno elegirá un proyecto de su propia organización y aplicará
todas las herramientas y métodos discutidos durante el programa.
</t>
  </si>
  <si>
    <t>Capacitar a los participantes para que se conviertan en directivos líderes de procesos innovadores con un conocimiento en profundidad del sentido estratégico de la innovación y de su conexión con la estrategia corporativa, así como el dominio de las metodologías y sus diferentes tipologías.</t>
  </si>
  <si>
    <t>-Estrategia e innovación
-Tipologías y procesos de innovación
-Estrategia tecnológica
-Disrupción tecnológica
-Tecnologías Exponenciales
-Estructuras de innovación
-Innovación abierta y Ecosistemas de Innovación</t>
  </si>
  <si>
    <t xml:space="preserve">Innovación 
Creatividad
Iniciativa
Liderazgo
Autodesarrollo/ Autoconocimiento
</t>
  </si>
  <si>
    <t>El rendimiento en el programa se evaluará a través de diversos entregables y actividades.
Los participantes conocerán desde el inicio cuáles serán tenidos en cuenta y cuáles no, así como la ponderación que tendrán en la nota final.
Una vez finalizado el programa, se entregará un Certificado de
Participación a todas aquellas personas que hayan completado con éxito
el programa.</t>
  </si>
  <si>
    <t>-Directores generales provenientes de ámbitos funcionales de la empresa que comprendan que la innovación es una ventaja competitiva de importancia clave en un contexto de cambio permanente y que, deseen integrarla en su estrategia corporativa.
- Directores de Innovación que necesiten comprender la gestión integral del proceso innovador, que les permita diseñar motores internos de innovación para mejorar de forma continua el núcleo de negocio y, crear las oportunidades disruptivas que garanticen la supervivencia y éxito de la empresa en el medio plazo.
-Directores de áreas adyacentes a la innovación (marketing, I+D, tecnología, digitalización, desarrollo de negocio) que deseen obtener una visión holística del proceso innovador y avanzar hacia posiciones más transversales o generalistas en la organización.
-Emprendedores que estén desarrollando su idea de negocio y quieran aprender a gestionar de forma sistemática el proceso innovador, desde la búsqueda y selección de oportunidades a su explotación, generando el máximo valor para su negocio.</t>
  </si>
  <si>
    <t>-Desarrollar y mejorar las capacidades de gestión de los directivos participantes y con ellas la eficiencia y la eficacia de ellos y de sus equipos.
-Potenciar la innovación y la internacionalización de los directivos y de sus empresas a través del liderazgo y de la gestión de las personas y de los equipos.
-Desarrollar la sostenibilidad y la eficacia de las empresas a través del desarrollo de las personas.
-Entender mejor a las organizaciones y a las personas y saber desenvolverse mejor en esos aspectos.
-Impulsar el cambio comprendiendo mejor el proceso en sí mismo y el papel a asumir por los líderes en este proceso.</t>
  </si>
  <si>
    <t>-La relevancia de la gestión de personas.
-Modelos de competencias.
-Los grupos humanos y su gestión.
-La relación entre el jefe y su equipo de colaboradores.
-Gestión del cambio.
-Autoconocimiento, autogestión y automotivación.
-Autoevaluación y desarrollo de competencias directivas.
-La aportación de las personas. Los procesos de vinculación formal.
Interacción emocional.
-Rendimiento y evaluación del rendimiento.
-Construcción de equipos y equipos de alto rendimiento.
-Comunicación persuasiva e influencia.
-Negociación y facilitadores organizativos.
-Clima y comunicación.
-Planificación de Recursos Humanos.
-Síntesis. Gestión de Personas.</t>
  </si>
  <si>
    <t>Liderazgo
Innovación
Colaboración / Trabajo en equipo
Adaptabilidad/Capacidad de respuesta
Comunicación asertiva/Escucha activa
Inteligencia emocional</t>
  </si>
  <si>
    <t xml:space="preserve">Preparación de casos y ejercicios . Los estudiantes deben implicarse en las situaciones planteadas en las sesiones formativas para garantizar la buena marcha del programa y el éxito del mismo </t>
  </si>
  <si>
    <t>Dirigido a profesionales, de cualquier área funcional, que tengan personas a su cargo y para los que, en el desarrollo de su carrera profesional, sean relevantes los resultados alcanzados en el liderazgo de personas y en la gestión de los equipos.</t>
  </si>
  <si>
    <t>16 días</t>
  </si>
  <si>
    <t>Tras la realización del programa completo podrás formar parte de la red Esade Alumni: una comunidad potente, dinámica y con gran presencia internacional, formada por más de 60.000 antiguos alumnos.
En el segundo módulo del programa, cada participante recibirá el apoyo individual necesario para la puesta en marcha de su proyecto profesional, incluye 3 sesiones de coaching individuales de una hora de duración. La metodología que se utilizará será la propia del mentoring o del coaching en función del objetivo.</t>
  </si>
  <si>
    <t>-Gestionar eficazmente el cambio siendo una parte activa del cambio en el modelo comercial
-Analizar la cultura existente, el impacto que tiene en el modelo actual de ventas y crear los pasos necesarios para su evolución.
-Desarrollar una capacidad de liderazgo motivacional descubriendo las herramientas necesarias para evolucionar a un modelo de liderazgo efectivo.
-Llevar a cabo un modelo formativo interactivo que permita garantizar un aprendizaje real propiciando el crecimiento personal y del equipo.
-Afrontar nuevas necesidades estratégicas y liderar con éxito la transformación en la era digital.
-Afianzar las competencias para evolucionar hacia una estrategia comercial ágil, con un equipo en constante evolución que permita ser competitivo y flexible, alineado con las necesidades estratégica de la compañía y las nuevas reglas del Mercado.</t>
  </si>
  <si>
    <t>-Necesidad de Cambio
-Análisis del Modelo Comercial 
-Análisis del desarrollo de personas 
-Cultura Organizativa y Modelos de Liderazgo
-Formación, Capacitación y Acompañamiento
-Gestión del cambio
-Estructura del Cambio
-Proceso y Plan de Acción, Fases</t>
  </si>
  <si>
    <t>Liderazgo
Adaptabilidad/Capacidad de respuesta
Creatividad
Pensamiento crítico
Trabajo en equipo /Colaboración
Innovación
Comunicación asertiva/Escucha activa</t>
  </si>
  <si>
    <t>El rendimiento en el programa se evaluará a través de exámenes tipo test, actividades y un plan de acción aplicable a la organización del participante o a otra de su elección.
Los participantes conocerán desde el inicio qué entregables son tenidos en cuenta para la nota final y cuáles no, así como su ponderación.
Una vez finalizado el programa, se entregará un Certificado de Participación a todas aquellas personas que hayan completado con éxito el programa.</t>
  </si>
  <si>
    <t>-Directores Generales involucrados en el proceso de venta que deseen un departamento Comercial alineado con las necesidades estratégicas de su compañía.
-Emprendedores con foco en la función Comercial
-Directores Comerciales que deseen liderar un equipo motivado y orientado al cambio para incrementar ventas y margen a través de un liderazgo efectivo.
-Jefes de Ventas y Ejecutivos Comerciales que quieran evolucionar en su función comercial desde un modelo más competitivo, acorde a la estrategia de la compañía y necesidades del Mercado.
-Profesional de RRHH que desea, a través del desarrollo de personas, contribuir a la gestión del cambio.
-Personas de la organización que deseen desarrollar sus capacidades comerciales a través del desarrollo personal. 
-Profesionales del mundo empresarial que deseen evolucionar el modelo comercial desde la perspectiva del desarrollo de personas, profundizando en liderazgo, motivación de equipos y gestión del cambio.</t>
  </si>
  <si>
    <t>Realiza un plan de transformación, acompañado de un diseño de la organización y una activación de la misma, obteniendo resultados inminentesgracias a la mejora continua que van obteniendo y resolviendo de manera óptima el desafío planteado al principio.</t>
  </si>
  <si>
    <t xml:space="preserve">
-Identificar las incertidumbres críticas que enfrentan las empresas de hoy en día y cómo responder a ellas.
-Identificar qué caracteriza a las organizaciones impulsadas por la innovación y desarrollar un marco para su creación.
-Analizar y crear un plan de acción para una empresa del mundo real para su transformación en una empresa impulsada por la innovación (IDE).
-Identificar las características de la inteligencia social y comprender por qué es un componente necesario para el liderazgo en innovación.
-Realizar una evaluación crítica de las fortalezas y debilidades de los líderes en una organización determinada.
-Evaluar cómo Design Thinking forma parte integral del liderazgo.</t>
  </si>
  <si>
    <t xml:space="preserve">-Comprensión de las incertidumbres y oportunidades críticas e introducción de la innovación impulsada por el ser humano
-Organizaciones y empresas impulsadas por la innovación
-Inteligencia de liderazgo
-Hacer realidad la innovación
-Design thinking y liderazgo vuca (Volatilidad, Incertidumbre, Complejidad y Ambigüedad)
</t>
  </si>
  <si>
    <t>Innovación 
Creatividad
Liderazgo
Adaptabilidad/Capacidad de respuesta
Resolución de conflictos</t>
  </si>
  <si>
    <t>En este programa se realizan, tareas que tienen una calificación, pruebas y ejercicios prácticos.
Al final del programa, aquellos que completen todas las sesiones además de haber alcanzado un promedio general de calificaciones del 60% obtendrán un Certificado de finalización de IE Business School.</t>
  </si>
  <si>
    <t>Profesionales y tomadores de decisiones que lideran equipos y toman decisiones estratégicas que afectan a sus organizaciones.
Profesionales que planean tener roles de toma de decisiones en su organización a corto plazo.</t>
  </si>
  <si>
    <t>25 días</t>
  </si>
  <si>
    <t>Global Masterclass Learning &amp; Development / Liderazgo de aprendizaje y desarrollo de clase magistral globa</t>
  </si>
  <si>
    <t>-Conocer las últimas prácticas científicas y líderes en L&amp;D Leadership.
-Impulsar la experiencia, habilidades y mentalidad de los participantes como profesionales.
-Mejorar las habilidades de liderazgo : liderandose a sí mismos y liderando L&amp;D.
-Guiar a los participantes para que puedan establecer  su aspiración profesional .</t>
  </si>
  <si>
    <t>-Hacer negocios en la era digital
-El futuro del trabajo
-Perfeccionamiento y reconversión de la mano de obra
La próxima generación de Gestión del Talento
-Desarrollo de líderes en el siglo 21
-Vitalidad 
-Estrategia y gobernanza de L&amp;D
-Las ciencias del aprendizaje
-La organización de aprendizaje en la era digital
-Mentalidades de aprendizaje permanente
-Promoción de la cultura y el clima de aprendizaje
-Implementación del aprendizaje digital con impacto
-Aprendizaje, tecnología y arquitectura
-Organización para la agilidad
-Involucrar a las partes interesadas para el éxito
-Aprendizaje, medición e impacto
-IA (inteligencia articifial), Learning Analytics (aprendizaje análitico) y Big Data
-Liderazgo positivo: liderandose a uno mismo y a su equipo
-Liderando la transformación</t>
  </si>
  <si>
    <t xml:space="preserve">Liderazgo
Pensamiento estratégico
Trabajo en equipo /Colaboración
Adaptabilidad/Capacidad de respuesta </t>
  </si>
  <si>
    <t>Al finalizar el programa se obtiene un certificado de 2 de las mejores escuelas de negocios</t>
  </si>
  <si>
    <t>El programa está dirigido a profesionales y líderes a quienes les gusta mejorar y sumergirse en las ciencias de L&amp;D y:
-Tener roles en aprendizaje y desarrollo corporativo, desarrollo de liderazgo, talento o recursos humanos.
-Trabajar en roles de liderazgo para empresas de soluciones de aprendizaje y desarrollo.
-Brindar servicios de asesoramiento sobre aprendizaje y desarrollo a organizaciones
-Tener dominio del Inglés.
El Global Masterclass Learning &amp; Development Leadership es un programa exigente y desafiante para los participantes en términos de preparación, participación activa, autorreflexión, trabajo en equipo, presentación, trabajo en un proyecto personal, entre otras actividades.</t>
  </si>
  <si>
    <t>240 días</t>
  </si>
  <si>
    <t>Durante el desarrollo del programa los participantes tienen la oportunidad para asistir a un retiro residencial opcional en Europa y también de formar parte de la comunidad de ex alumnos, la cual cuenta con más de 100 ex candidatos</t>
  </si>
  <si>
    <t>-Mejorar el bienestar de los participantes y de sus involucrados descubriendo la importancia de las emociones y cómo controlarlas
-Aprenda técnicas con base científica para mejorar las relaciones y crear un entorno de trabajo seguro
- Descubra cómo identificar y aprovechar fortalezas únicas en ti mismo y en los miembros de tu equipo de los jugadores.
- Aprenda a liderar con autenticidad, inspiración y positividad, al tiempo que aprovechando el poder del conflicto constructivo.
-Aprender a tomar decisiones racionales en situaciones complejas e situaciones complejas e inciertas.
- Desarrollar una mentalidad estratégica para llevar a su organización al éxito.
- Aprenda a liberar la creatividad e impulsar la innovación</t>
  </si>
  <si>
    <t xml:space="preserve">- Liderazgo personal
- Equipos Líderes
- Liderazgo en las organizaciones
</t>
  </si>
  <si>
    <t>Liderazgo
Trabajo en equipo /Colaboración
Resolución de problemas
 Toma de decisiones
Creatividad
 Innovación 
 Autodesarrollo/ Autoconocimiento</t>
  </si>
  <si>
    <t>Los participantes recibirán un certificado acreditativo de participación al finalizar el curso.</t>
  </si>
  <si>
    <t>-Gerentes de nivel medio a alto que deseen mejorar su impacto de liderazgo.
-Líderes que necesitan ser más conscientes de sí mismos para tener una mayor influencia e inspirar a su equipo.
-Gerentes que buscan orientación y marcos para lograr el máximo rendimiento con sus equipos y entregar resultados superiores.
-Para tomadores de decisiones clave y gerentes que frecuentemente toman decisiones estratégicas bajo altos niveles de incertidumbre.</t>
  </si>
  <si>
    <t>5 días</t>
  </si>
  <si>
    <t xml:space="preserve">-Trabajar en la estructura de presentación, contenido y entrega.
-Construir o aumentar la confianza 
- Practicar y perfeccionar la técnica delante de una cámara
- Vencer el miedo a hablar en público y el estrés negativo
- Identificar los elementos de una buena presentación
- Establecer metas para el desarrollo de habilidades para hablar en público con consejos y trucos para hacer una impactante, persuasivo y poderoso discurso/presentación
- Seleccionar y diseñar elementos visuales y ayudas visuales
- Crear discursos improvisados
- Usar la voz, el cuerpo y el lenguaje de manera efectiva mediante la practica métodos de articulación
- Aprender a tratar con audiencias difíciles
</t>
  </si>
  <si>
    <t>-La estructuración del contenido
-El uso adecuado de ayudas visuales
-La formación de los medios de comunicación
-Las tendencias de la comunicación</t>
  </si>
  <si>
    <t>Autoconocimiento/Autodesarrollo
Comunicación asertiva/Escucha activa</t>
  </si>
  <si>
    <t>Presencial</t>
  </si>
  <si>
    <t>El programa está dirigido a aquellos que deseen convertirse en comunicadores más seguros y persuasivos. Aquellos dispuestos a trabajar y mejorar sus capacidades de presentación para ser comunicadores más efectivos.</t>
  </si>
  <si>
    <t>Leadership and Strategy in the Age of Disruption / Liderazgo y estrategia en la era de la disrupción</t>
  </si>
  <si>
    <t>-Comprender los desafíos más comunes y problemáticos que enfrentan las empresas hoy en día.
-Facilitar información sobre varios grados de liderazgo que fomentan la innovación.
-Ayudar a los participantes a reconocer las incertidumbres y convertirlas en oportunidades y futuros alternativos.
-Permitir que los participantes obtengan una mayor visibilidad de las formas en que puede evolucionar un panorama competitivo.
-Enseñar a los participantes a elaborar carteras de opciones estratégicas de alto nivel que tengan más posibilidades de tener éxito.</t>
  </si>
  <si>
    <t xml:space="preserve">
-El efecto de los cambios rápidos en los negocios globales
-Tecnología disruptiva
-El impacto de la inestabilidad geopolítica
-Auge de fintech
</t>
  </si>
  <si>
    <t>Liderazgo
Adaptabilidad/Capacidad de respuesta 
Trabajo en equipo /Colaboración</t>
  </si>
  <si>
    <t>Al final del programa, aquellos que completen todas las sesiones además de haber alcanzado un promedio general de calificaciones del 60% obtendrán un Certificado de finalización de IE Business School.</t>
  </si>
  <si>
    <t xml:space="preserve">- Mejorar la rapidez y efectividad a la hora de identificar y explotar oportunidades para nuevos productos, servicios o mercados. 
- Diagnosticar tu estilo a la hora de tomar decisiones para así identificar puntos de mejora, incluso en situaciones complejas y bajo presión.
-Identificar las personas clave para generar dinámicas de cambio, y para implantarlo.
-Liderar negociaciones complejas y obtener resultados más efectivos. Siendo hábil alineando las diversas partes interesadas, los recursos y las capacidades que orbitan alrededor de los objetivos de la empresa.
-Adquirir habilidades para resolver crisis, disputas o retos planteados por los clientes, además de motivar y generar compromiso por los objetivos compartidos.
- Desarrollar una mayor autoconciencia e inteligencia emocional. Gracias a esta mejor empatía, mejorarás tus habilidades interpersonales y estarás más preparado para desarrollar los talentos y para minimizar las barreras del éxito.
-Aprender a delegar e inspirar a otros para lograr nuevos niveles de excelencia.
</t>
  </si>
  <si>
    <t>-Origen, control y optimización de los recursos financieros
-Mercados y oportunidades de negocio
-Transformación y cadena de valor
-Dirección de personas, estrategia de recursos humanos y desarrollo de talento
-Análisis de situaciones de negocio
-Economía global
-Ética y gestión de la empresa
-Estrategia competitiva y dirección general
-Operaciones y excelencia en el servicio
-Control y finanzas
-Iniciativa emprendedora y negociación
-Responsabilidad penal y civil del directivo</t>
  </si>
  <si>
    <t xml:space="preserve"> Innovación
Toma de decisiones
Persuasión
Comunicación asertiva/Escucha activa
Trabajo en equipo /Colaboración 
Iniciativa
Liderazgo</t>
  </si>
  <si>
    <t>Directores generales y altos directivos con más de 10 años de experiencia en puestos de alta dirección.
Los participantes del PDG buscan la excelencia en su puesto actual, o bien quieren dar el salto hacia los niveles más altos del liderazgo estratégico. Los puestos más habituales que ocupan son:
-Director general
-Director regional o country manager
-Director de división
-Director operativo sénior</t>
  </si>
  <si>
    <t>140 días</t>
  </si>
  <si>
    <t>-Potenciar tu coherencia estratégica, desarrollar una visión clara del futuro de tu empresa y determinar su rumbo a largo plazo.
-Mejorar tus aptitudes emprendedoras, detectando las tendencias y relacionando conceptos. Sacando partido de la tecnología, los recursos y el talento.
- Tomar decisiones rápidas con informaciones incompletas, completando tu visión general con la experiencia de tu equipo ejecutivo.
-Convertirte en un motor del cambio. Sabiendo identificar y crear los agentes necesarios para actualizar tu organización de manera continua.
-Desarrollar las capacidades para interactuar con habilidad y flexibilidad con una amplia variedad de stakeholders.
-Ser capaz de articular la visión, los valores y la misión de tu empresa, convirtiéndote en un ejemplo y una fuente de inspiración.
-Reflexionar sobre el estilo de liderazgo y desarrollar un mayor sentido de la autoconciencia, reconociendo y abordando las áreas de mejora.
-Saber equilibrar las necesidades del consejo, asesores, accionistas e inversores para llevar a tu organización en una misma dirección.</t>
  </si>
  <si>
    <t>-Origen, control y optimización de recursos económicos
-Governance y empresas familiares
-Mercados y oportunidades de negocio
-La transformación y la cadena de valor
-Dirección de personas, estrategia de recursos humanos y desarrollo de talento
-Responsabilidad penal y civil del directivo
-Operaciones y excelencia en el servicio
-Control y finanzas
-La economía global
-Estrategia competitiva y dirección general
-Emprendeduría y negociación</t>
  </si>
  <si>
    <t>Liderazgo
Iniciativa
Innovación
Persuasión
Trabajo en equipo /Colaboración
Comunicación asertiva/Escucha activa
Autoconocimiento/Autodesarrollo</t>
  </si>
  <si>
    <t xml:space="preserve">Este programa está dirigido a líderes que sean referencia de su organización, los cuales cuenten con más de 20 años de experiencia en posiciones directivas y necesiten potenciar su vision estrategica, conocer las últimas tendencias del management, actualizar sus conocimientos y reforzar su liderazgo. </t>
  </si>
  <si>
    <t>120 días</t>
  </si>
  <si>
    <t>-Desarrollar una visión clara del futuro de su empresa y establecer su dirección a largo plazo en el contexto competitivo global.
-Mejorar sus facultades empresariales, detectar las tendencias globales y conectar los puntos para capitalizar la tecnología, los recursos y el talento.
-Tomar decisiones rápidas con conocimientos incompletos y en entornos inciertos, fusionando la visión general con la experiencia de su equipo ejecutivo
-Ser un impulsor del cambio. Identificando, seleccionando y construyendo el marco macro y los agentes de cambio para construir mejores procesos y sistemas.
-Interactuar con un amplio espectro de partes interesadas con destreza y versatilidad.
-Articular la visión de su empresa, sus valores y su misión, dando ejemplo y convirtiéndose en una fuente de inspiración.
- Dirigir a la organización en una dirección, construyendo un legado que permitirá que su negocio prospere en las próximas décadas.</t>
  </si>
  <si>
    <t xml:space="preserve">Innovación
Toma de decisiones
Autoconocimiento/Autodesarrollo
Persuasión
Pensamiento estratégico
Comunicación asertiva/Escucha activa
Trabajo en equipo /Colaboración
Liderazgo </t>
  </si>
  <si>
    <t>Importantes tomadores de decisiones corporativas con más de 20 años de experiencia en administración general, que incluyen:
-Miembro de la Junta
-Presidente
-Propietario
-Director ejecutivo
-Director de Operaciones
-Director financiero
-Director de Marketing
-Jefe de Tecnología</t>
  </si>
  <si>
    <t xml:space="preserve">El Programa Global CEO está dirigido por dos escuelas de negocios de renombre mundial: IESE Business School y Wharton School.
Los participantes obtienen nuevosconocimientos bajola guía de profesores expertos que trabajan en tres continentes: Norteamérica, Asia y Europa.
El programa está estructurado en tres módulos residenciales de una semana en dos de las principales escuelas de negocios del mundo, en tres continentes.
</t>
  </si>
  <si>
    <t>-Diseñar y entregar diferentes tipos de discursos y presentaciones con éxito, utilizando dispositivos retóricos probados como medio de persuasión y diferentes tipos de habilidades de comunicación comercial.
-Aprender a estructurar ideas, afinar su mensaje e interactuar con confianza con la audiencia.
-Comprender los aspectos no verbales cruciales de la comunicación para aumentar la autoridad, la confianza y reducir el nerviosismo.</t>
  </si>
  <si>
    <t>- Cómo estructurar la comunicación interpersonal
-Cómo lucir seguro frente a su audiencia: voz, lenguaje corporal y contacto visual
- Manejar los nervios y ensayar
-Diseñar en Microsoft PowerPoint
-Tratar con personas enojadas: hablar en situaciones de conflicto y controversia
-Hablar en público en emergencias y crisis</t>
  </si>
  <si>
    <t>Comunicación asertiva/Escucha activa
Autoconocimiento/Autodesarrollo
Resolucion de conflictos</t>
  </si>
  <si>
    <t>Gerentes que aspiran a convertirse en mejores comunicadores y desarrollar un estilo que fomente el compromiso entre los miembros del equipo y las partes interesadas. Los profesionales que lideran grandes equipos, gestionan las relaciones con los clientes o desempeñan funciones de atención al cliente encontrarán este programa particularmente beneficioso</t>
  </si>
  <si>
    <t xml:space="preserve">INCAE Business School                </t>
  </si>
  <si>
    <t>-Fortalecer su capacidad gerencial, lo que le permitirá formular e implementar estrategias competitivas exitosas.
-Aprender a identificar y evaluar los factores críticos, tanto locales como internacionales a los que son sensibles las organizaciones.
-Desarrollar una serie de habilidades y aptitudes claves para el desempeño exitoso de una alta gerencia.
-Tener acceso a instrumentos y técnicas gerenciales útiles y novedosas para el desarrollo de la gerencia actual.</t>
  </si>
  <si>
    <t>-Construyendo una comunidad de aprendizaje
-Análisis Político
-Análisis Macroeconómico
-Estrategia
-Gerencia de Marketing
-Gerencia Financiera
-Gerencia en Operaciones
-Gestión de la tecnología
-Finanzas Corporativas
-Data Mining
-Estrategias de crecimiento y globalización
-Gestión de la creatividad y la innovación en las empresas
-Marketing Digital
-Gestión de Talento
-Simulación de Negocio
-Persiación e influencia
-Liderazgo, innovación y gestión de cambio</t>
  </si>
  <si>
    <t>Liderazgo 
Trabajo en equipo /Colaboración
Resolución de conflictos 
Adaptabilidad/Capacidad de respuesta Comunicación asertiva/Escucha activa</t>
  </si>
  <si>
    <t>Programa entre módulos Webinar resultados
evaluación 360
Todos los participantes que concluyen satisfactoriamente el programa recibirán el certificado de INCAE Business School.</t>
  </si>
  <si>
    <t>Dirigido a gerentes con más de 5 años de experiencia u otros profesionales con experiencia relevante, le dará acceso a las más modernas herramientas de administración y a una amplia red de networking de alto nivel.</t>
  </si>
  <si>
    <t>50 días</t>
  </si>
  <si>
    <t xml:space="preserve">
1 módulo Online en vivo y 2 módulos presenciales, 
Acceso a la red de contactos de INCAE con más de 16.000 egresados provenientes de diferentes nacionalidades y experiencias de gestión.</t>
  </si>
  <si>
    <t>-Reflexionar sobre los factores claves de acción relacionados con el liderazgo personal desde la perspectiva del autoconocimiento y del desarrollo.
-Entender las claves estratégicas de la conexión entre contexto, negocio y liderazgo.
-Identificar los factores que influyen en el desarrollo de un liderazgo efectivo y de alto impacto.
-Aprender a determinar las variables clave que posibiliten la mejora de la posición competitiva como líderes.
-Posibilitar la aplicabilidad de los aprendizajes a la realidad de las organizaciones de los participantes.</t>
  </si>
  <si>
    <t>-Taller de Cuerdas
-Marca personal en tiempos retadores
-Autoconocimiento y desarrollo personal
-Conectando resultados, NBI y perfil del líder
-Conectando resultados, PDA y perfil del líder
-El impacto del autoconocimiento y el desarrollo personal en la
carrera profesional
-Conectando resultados anclas de carrera y perfil del líder
-Conectando aprendizajes y su visión de su aplicabilidad
-Gestionando el Talento
-El líder como creador de espacios de con_x001E_anza
-El líder como desarrollador de personas
-El líder como agente de comunicación
-Liderazgo en la 4ta Revolución Industrial
-Liderazgo consciente y progreso social</t>
  </si>
  <si>
    <t xml:space="preserve">Liderazgo
Autoconocimiento / Autodesarrollo
Trabajo en equipo /Colaboración
</t>
  </si>
  <si>
    <t>Incluye colegiatura, material didáctico y certificado de participación</t>
  </si>
  <si>
    <t>Orientado a todos los profesionales que deban ejercitar las funciones de gerencia y liderazgo en sus funciones laborales.
La eventual participación de varios miembros de una organización permitirá abordar estrategias de equipo para implementar después del programa. 
Las sesiones de coaching grupal, en estos casos, serán realizadas con los miembros de las mismas organizaciones.</t>
  </si>
  <si>
    <t>-Obtener las herramientas necesarias para entender cuándo y cómo realizar un cambio dentro de la organización.
-Crear una mentalidad de crecimiento e innovación para desarrollar estrategias y enfrentar periodos de transformación.
-Desarrollar técnicas de comunicación en el mundo digital.
-Desarrollar técnicas de persuasión para lograr el máximo rendimiento de sus equipos.
-Diagnosticar sus competencias de liderazgo en periodos de cambio.
Identificar habilidades necesarias para liderar, crear y conducir equipos hacia la excelencia.
-Experimentar el impacto de la toma de decisiones en periodos de cambio por medio de un simulador.
-Construir cultura y valores organizacionales en tiempos de crisis.</t>
  </si>
  <si>
    <t>-Estrategias de desarrollo organizacional, ajuste en el contexto actual
-Nuevos contratos y jornadas flexibles
-Evaluación de desempeño en tiempos digitales
-Comunicación interna y externa en el mundo digital
Importancia de la Data Alfabetización
-Actitudes y cambios en los equipos virtuales
-Entendiendo la Analytics para el desarrollo organizacional
-Liderazgo, cambio y comunicación
-Simulación del cambio y transformación digital
-Simulación Everest</t>
  </si>
  <si>
    <t>Trabajo en equipo /Colaboración
Adaptabilidad/Capacidad de respuesta
Liderazgo
Resolución de conflictos 
Innovación
Creatividad 
Comunicación asertiva/Escucha activa
Persuasión
Pensamiento estratégico</t>
  </si>
  <si>
    <t>Orientado a directivos, gerentes y ejecutivos con la necesidad de aprender a impactar los resultados organizacionales mediante el aprendizaje de las estrategias críticas de desarrollo y cambio personal para a la consecución de resultados.
Los participantes ideales incluyen a directivos, gerentes y ejecutivos que enfrentan procesos de cambio mediante compra, venta, adquisiciones y fusiones, reorganización de unidades de negocios u otro tipo de crecimiento en sus empresas. Se recomienda e incentiva la participación de equipos y personas de la misma organización, para maximizar los beneficios y el impacto del programa en su empresa.</t>
  </si>
  <si>
    <t>10 días</t>
  </si>
  <si>
    <t xml:space="preserve">-Fijar las bases para aprender a liderar la comunicación, a disfrutar comunicando y a persuadir ante cualquier medio y ante cualquier audiencia.
-Comprender los aspectos fundamentales que distinguen una presentación de alto impacto (en relación con el orador/a, el mensaje y los elementos de apoyo).
-Comunicar estratégicamente, orientando el lenguaje verbal y no verbal, en función de los distintos stakeholders de la empresa. </t>
  </si>
  <si>
    <t>-El orador - Factor humano
-El discurso – La idea
-Apoyo Visual – El escenario</t>
  </si>
  <si>
    <t>El programa está dirigido para todos aquellos ejecutivos que mantienen comunicación con diferentes públicos de la organización.</t>
  </si>
  <si>
    <t xml:space="preserve">-Entender el mindset; las metodologías, comportamientos y estructuras que constituyen una
organización ágil.
-Diferenciar el tipo de entorno y condiciones en las que una organización ágil puede funcionar mejor.
-Analizar los factores de éxito y retos que enfrentan las organizaciones al transformarse en ágiles. 
</t>
  </si>
  <si>
    <t xml:space="preserve">-El caso de negocio de las organizaciones ágiles.
-SCRUM y los principios ágiles.
-La Transformación a una Organización Ágil.
-Estructuras Organizacionales Ágiles.
-Cultura y liderazgo para la agilidad.
-Gente - Gestión ágil del talento.
-Creando el cambio.
-Transformando Organizaciones. 
</t>
  </si>
  <si>
    <t>Pensamiento estratégico
Adaptabilidad/Capacidad de respuesta
Liderazgo
Creatividad
Iniciativa
Innovación</t>
  </si>
  <si>
    <t>Certificado de Participación</t>
  </si>
  <si>
    <t xml:space="preserve">Dirigido a ejecutivos que  deseen analizar los factores de éxito y retos que enfrentan las organizaciones al transformarse en ágiles, logrando convertirse en una organización ágil. </t>
  </si>
  <si>
    <t>-Enseñar al participante a identificar un estilo de liderazgo que se adapte a sus fortalezas y las necesidades de la situación
-Ayudar al estudiante a diseñar tareas motivadoras y efectivas para él y para otros
-Contribuir a que el estudiante pueda comunicar su perspectiva a otros de una manera creíble y persuasiva</t>
  </si>
  <si>
    <t>-¿Por qué quieres ser un líder?
-¿Qué tipo de líder puedes ser?
-¿Cómo puedes persuadir e influenciar a las personas?
-¿Cómo puedes motivar e inspirar a la gente?
-¿Eres un líder formal o informal?</t>
  </si>
  <si>
    <t>Trabajo en equipo /Colaboración
Comunicación asertiva/Escucha activa
Resolución de conflictos 
Inteligencia emocional
Empatía
Persuasión</t>
  </si>
  <si>
    <t xml:space="preserve">Para recibir un certificado verificado después de la actualización, deberá obtener un puntaje total de aprobación antes de que finalice el curso y aprobar la supervisión si su curso contiene exámenes supervisados.
 </t>
  </si>
  <si>
    <t>Dirigido a todas las personas con estudios de profesional concluido, excepto a personas ubicadas en Irán, Cuba y la región de Crimea en Ucrania.</t>
  </si>
  <si>
    <t>20 días</t>
  </si>
  <si>
    <t>Este curso se puede tomar de forma gratuita, pero  si se hace de esta manera no se tiene acceso a tareas, exámenes,ni se obtiene certificado, pero si al resto de material, también se puede tomar de forma paga, en donde se tiene acceso a todo, incluyendo tareas, exámenes y certificado verificado.</t>
  </si>
  <si>
    <t>-Identificar las teorías del conocimiento que sustentan el pensamiento crítico
-Emplear una metodología para la aplicación del pensamiento crítico
-Relacionar los elementos que componen las etapas del pensamiento crítico
-Analizar los estándares de la práctica del pensar críticamente
-Valorar la responsabilidad de perpetuar los valores intelectuales del análisis resolutorio
-Distinguir los vicios de pensamiento en la toma de decisiones
-Aplicación del pensamiento crítico en grupos</t>
  </si>
  <si>
    <t>Tema 1. Pensando a la altura de nuestro tiempo
1.1. ¿Por qué pensar críticamente?
1.2. Entrando al excitante mundo del criticismo y el pensamiento crítico
Tema 2. Evaluando nuestras formas de pensar
2.1.Valores intelectuales de un buen pensador
2.2.Evaluando nuestras habilidades de pensamiento. Evitando los sesgos y vicios del pensamiento
Tema 3. Elementos y estándares del pensamiento crítico
3.1. Elementos que componen las diversas etapas del pensamiento crítico
3.2. Estándares que guían el pensamiento
Tema 4. Articulando nuestras decisiones
4.1.La lógica de nuestras decisiones y las conductas derivadas de ellas.
4.2.Como mejorar nuestros hábitos de pensar y convertirnos en un pensador reflexivo. (abierto e imparcial)</t>
  </si>
  <si>
    <t>Autoconocimiento /Autodesarrollo
Pensamiento crítico
Inteligencia emocional
Toma de decisiones</t>
  </si>
  <si>
    <t>El certificado se otorgará tan pronto como obtenga el puntaje mínimo para aprobar , pero puede continuar trabajando hasta la fecha de finalización para mejorar su puntaje.</t>
  </si>
  <si>
    <t>Dirigido a todas las personas con estudios profesionales concluidos, excepto a personas ubicadas en Irán, Cuba y la región de Crimea en Ucrania.</t>
  </si>
  <si>
    <t>Una vez finalice este curso, puede ser archivado, es decir, que la persona puede seguir accediendo a la mayoría de los materiales del curso, como conferencias y lecturas, de forma gratuita en la pista de auditoría.</t>
  </si>
  <si>
    <t>-Comprender la importancia de la comunicación en la vida de las personas y así impulsar la mejora en nuestra capacidad de socializar efectivamente
-Identificar el concepto de comunicación para clarificar su importancia
-Desarrollar las habilidades de comunicación: asertividad y empatía
-Aplicar las habilidades de comunicación a la retroalimentación del desempeño y alcanzar los objetivos organizacionales</t>
  </si>
  <si>
    <t>-Niveles de la comunicación humana
-Comunicación asertiva
-Escucha empática
-Retroalimentación del desempeño</t>
  </si>
  <si>
    <t>Comunicación asertiva/Escucha activa
Empatía 
Autoconocimiento/Autodesarrollo
Inteligencia emocional</t>
  </si>
  <si>
    <t>Implementar las habilidades y estilos de negociación clave para llevar a cabo negociaciones efectivas y alcanzar acuerdos satisfactorios
Adoptar técnicas de comunicación que mejoren las relaciones y estimulen la cooperación entre las partes involucradas
Desarrollar el pensamiento crítico para gestionar las emociones y resolver conflictos de una manera constructiva</t>
  </si>
  <si>
    <t>-Estructura de una Negociación
-Comunicación efectiva en la negociación
-Intereses y Posiciones
-Resolución de Conflictos</t>
  </si>
  <si>
    <t>Negociación
Comunicación asertiva/Escucha activa
Inteligencia emocional
Autoconocimiento/Autodesarrollo
Pensamiento crítico
Resolución de conflictos</t>
  </si>
  <si>
    <t xml:space="preserve">20 días </t>
  </si>
  <si>
    <t>Aprenderás diferentes maneras de enfrentarse a negociaciones ganar-ganar, mediaante diversas técnicas, dependiendo de contextos, problemáticas y tomando como punto de referencia la misión y visión de las empresas en específico para llegar al logro de tus objetivos negociando asertivamente y con inteligencia. Asimismo, conocerás el tipo de personalidad que posees para poder entender la personalidad del otro negociador o negociadores.</t>
  </si>
  <si>
    <t>-Negociación y manejo de conflictos 
- Importancia de la actitud hacia los 
desacuerdos y conflictos
-Enfoques básicos de la 
negociación
- Planeación y preparación para la 
negociación
-Pasos de la negociación exitosa
-Técnicas de negociación aplicadas en la práctica
-Asertividad para negociar
-Conociendo a mi adversario
-Programación Neurolingüística 
(PNL)
-Ética en las negociaciones</t>
  </si>
  <si>
    <t xml:space="preserve">Autoconocimiento/Autodesarrollo
Negociación
Comunicación asertiva/Escucha activa
Inteligencia emocional
Resolución de conflictos
</t>
  </si>
  <si>
    <t>Profesionales interesados en mejorar su 
habilidad de negociación</t>
  </si>
  <si>
    <t>24 Horas</t>
  </si>
  <si>
    <t>Al terminar tu taller, obtendrás una insignia digital black con tecnología blockchain para fortalecer tu currículum digital y demostrar tus habilidades de una manera rápida y segura en plataformas digitales.</t>
  </si>
  <si>
    <t>Gestión de las Emociones</t>
  </si>
  <si>
    <t xml:space="preserve">-Desarrollar una persona con un autoconcepto saludable preocupada por su desarrollo y el de su equipo donde se fortalezca la resiliencia individual y colectiva.
-Propiciar un ambiente de colaboración, crecimiento y balance vida-trabajo que mejore la operación y los resultados a través de responder con agilidad ante cambios y propiciándolos para mejorar resultados.
</t>
  </si>
  <si>
    <t>-Introducción a las emociones
-Principios de la psicologia positiva
-Fortalezas a cultivar con el enfoque 
de vida positivo
-La importancia de gestionar las 
emociones en la empresa
- Manejo del estrés</t>
  </si>
  <si>
    <t>Autoconocimiento/Autodesarrollo
Trabajo en equipo /Colaboración
Adaptabilidad/Capacidad de respuesta 
Resilencia</t>
  </si>
  <si>
    <t xml:space="preserve">Este seminario es ideal para un analista, líder, gerente o director; que posea conocimientos de paquete de Microsoft Office y busque distinguir diversas emociones en el proceso de la gestión para un manejo asertivo de ellas en la implementación personal y laboral. </t>
  </si>
  <si>
    <t>11 horas</t>
  </si>
  <si>
    <t>$ 148 USD</t>
  </si>
  <si>
    <t>Se cuenta con 4 horas de coaching personalizado para el seguimiento de proyecto.</t>
  </si>
  <si>
    <t xml:space="preserve">- Fortalecer las habilidades personales, habilidades interpersonales y habilidades sistémicas
</t>
  </si>
  <si>
    <t xml:space="preserve"> -Solución de problemas
-Toma de decisiones
 -Habilidad para el aprendizaje </t>
  </si>
  <si>
    <t>Resolución de conflictos
Creatividad
Inteligencia emocional
Toma de decisiones</t>
  </si>
  <si>
    <t xml:space="preserve">-Profesionales de todas las disciplinas, dispuestos a desarrollar o fortalecer habilidades gerenciales para liderar de manera asertiva siendo inspiración para equipos o personas.
-Directivos, jefes o gerentes que se enfrentan a cambios y transiciones, que requieren gestionar personas, relaciones, conflictos, problemas complejos y retos sistémicos.
-Personas que quieren aumentar su repertorio de habilidades con el fin de ampliar su capacidad de resiliencia e influencia como líderes.
-Empresas que trabajan de manera continua en el logro de sus objetivos y el desarrollo de sus equipos, que se reinventan y transforman, con una mentalidad y disposición abierta al cambio.
-Organizaciones que trabajan en proyectar seguridad, confianza y respeto, para ser admiradas por sus resultados a través del balance e integralidad de su conocimiento técnico y el desarrollo de las personas.
</t>
  </si>
  <si>
    <t>18 horas</t>
  </si>
  <si>
    <t>254 USD</t>
  </si>
  <si>
    <t>N° de programas enfocados en cada habilidad</t>
  </si>
  <si>
    <t>Autodesarrollo</t>
  </si>
  <si>
    <t>Comunicación asertiva/Escucha activa</t>
  </si>
  <si>
    <t xml:space="preserve">Adaptabilidad </t>
  </si>
  <si>
    <t>Creatividad</t>
  </si>
  <si>
    <t xml:space="preserve">Comunicación asertiva </t>
  </si>
  <si>
    <t>Liderazgo</t>
  </si>
  <si>
    <t>Trabajo en equipo /Colaboración</t>
  </si>
  <si>
    <t>Colaboración</t>
  </si>
  <si>
    <t>Innovación</t>
  </si>
  <si>
    <t xml:space="preserve">Capacidad de respuesta </t>
  </si>
  <si>
    <t>Autoconocimiento/Autodesarrollo</t>
  </si>
  <si>
    <t>Empatía</t>
  </si>
  <si>
    <t xml:space="preserve">Adaptabilidad/Capacidad de respuesta </t>
  </si>
  <si>
    <t>Escucha activa</t>
  </si>
  <si>
    <t xml:space="preserve">Resolución de conflictos </t>
  </si>
  <si>
    <t xml:space="preserve">Persuasión </t>
  </si>
  <si>
    <t>Iniciativa</t>
  </si>
  <si>
    <t xml:space="preserve">Inteligencia emocional </t>
  </si>
  <si>
    <t>Negociación</t>
  </si>
  <si>
    <t>Pensamiento crítico</t>
  </si>
  <si>
    <t xml:space="preserve">Toma de decisiones </t>
  </si>
  <si>
    <t>Pensamiento estratégico</t>
  </si>
  <si>
    <t xml:space="preserve">Resilencia </t>
  </si>
  <si>
    <t xml:space="preserve">Trabajo en equipo </t>
  </si>
  <si>
    <t xml:space="preserve">Total de programas </t>
  </si>
  <si>
    <t>Modalidad</t>
  </si>
  <si>
    <t>N°de programas que se imparten por esta modalidad</t>
  </si>
  <si>
    <t>Referencia</t>
  </si>
  <si>
    <t>Total</t>
  </si>
  <si>
    <t>N°de programas que utilizaron esta metodologia</t>
  </si>
  <si>
    <t>Flipped Classroom (Aula invertida)</t>
  </si>
  <si>
    <t>Design Thinking (pensamiento de diseño)</t>
  </si>
  <si>
    <t xml:space="preserve">Aprendizaje cooperativo
</t>
  </si>
  <si>
    <t>Aprendizaje basado en competencias</t>
  </si>
  <si>
    <t>Aprendizaje basado en el pensamiento (Thinking Based Learning-TBL)</t>
  </si>
  <si>
    <t xml:space="preserve">Aprendizaje basado en proyectos(ABP)
</t>
  </si>
  <si>
    <t>Gamificación</t>
  </si>
  <si>
    <t>Programas de mayor costo</t>
  </si>
  <si>
    <t>Costo (doláres)</t>
  </si>
  <si>
    <t>Programas de menor costo</t>
  </si>
  <si>
    <t xml:space="preserve">Negociación y Manejo de Conflictos </t>
  </si>
  <si>
    <t>Tipos de metodologías de enseñanza</t>
  </si>
  <si>
    <t>N°</t>
  </si>
  <si>
    <t>Nombre</t>
  </si>
  <si>
    <t xml:space="preserve">Se basa en un método que tienen los diseñadores y que permite identificar los problemas reales de cada alumno para, de este modo, generar una experiencia educativa, basada en la creación y la innovación, que supla sus necesidades. En primer lugar, se plantea un problema en el aula y después, a partir de un trabajo en equipo y mediante los pasos de descubrir, interpretar, idear, experimentar y evolucionar, se busca la solución más eficiente.
</t>
  </si>
  <si>
    <t xml:space="preserve">Se basa en el trabajo en equipo y en la consecución de objetivos comunes, que solo pueden ser alcanzados si cada miembro del proyecto cumple con su tarea.  Se forman grupos de entre tres y seis miembros, en los que cada persona adquiere un rol determinado, esto con el fin de alcanzar el objetivo fijado, deberán trabajar de forma coordinada para resolver los posibles conflictos que puedan surgir entre ellos, dejar a un lado la competitividad y priorizar el bien común
</t>
  </si>
  <si>
    <t xml:space="preserve">
Este modelo de enseñanza se refiere a sistemas de instrucción, evaluación, calificación e informes académicos, que se basan en los conocimientos y habilidades que los estudiantes demuestran que han aprendido y que se espera que aprendan a medida que avanzan en su educación
</t>
  </si>
  <si>
    <t xml:space="preserve">Metodología activa que enseña a los alumnos a pensar, razonar, tomar decisiones y construir su propio aprendizaje a través del trabajo de los temas del currículo. Su objetivo no es solo que los estudiantes adquieran los conocimientos del temario, sino que también desarrollen destrezas y habilidades relacionadas con el pensamiento y puedan ponerlas en práctica en el futuro de forma autónoma, para ello usualmente se utilizan distintas herramientas y estrategias, como preguntas específicas y organizadores gráficos, y trabajan en grupos cooperativos. </t>
  </si>
  <si>
    <t>Maneja un enfoque práctico que fomenta la adquisición de conocimientos y competencias mediante planteamientos vinculados a la vida real. Consiste en enfrentar a los alumnos a proyectos en los que hay que dar respuesta a problemas reales.</t>
  </si>
  <si>
    <t>Técnica de aprendizaje que traslada la mecánica de los juegos al ámbito educativo-profesional con el fin de conseguir mejores resultados, ya sea para absorber mejor algunos conocimientos, mejorar alguna habilidad, o bien recompensar acciones concretas, entre otros muchos objetivos.</t>
  </si>
  <si>
    <t>A través de este curso, las personas experimentarán paso a paso el proceso de innovación que siguen las grandes empresas, brindando a los participantes un mindset de trabajo y un conjunto de herramientas orientados a resolver de manera creativa sus retos profesionales. Los participantes desarrollarán su propio proyecto de Design Thinking, que les permitirá dar con soluciones únicas y valiosas aplicables a un negocio de la vida real.</t>
  </si>
  <si>
    <t>Este progrma se compone de tres cursos: habilidades personales,
habilidades interpersonales y habilidades sistémicas.</t>
  </si>
  <si>
    <t>En este modelo pedagógico se invierten los elementos tradicionales: los alumnos estudian las materias en casa y las trabajan en el aula, en algunas ocasiones las clases se graban en vídeo y se comparten con los estudiantes para que los puedan visualizar en casa y se refuerzan los conceptos aprendidos en el aula, atendiendo a las necesidades de cada alumno, con trabajos, proyectos o mediante la búsqueda de soluciones a problemas reales a partir del trabajo colaborativo.</t>
  </si>
  <si>
    <t>Creatividad/innovación</t>
  </si>
  <si>
    <t xml:space="preserve">Los estudiantes tienen la posibilidad de hacer networking, interactuar con expertos y ampliar su red de contactos con empresarios y líderes de más de 15 nacionalidades. </t>
  </si>
  <si>
    <t>-Profesionales con responsabilidad en la toma de decisiones que afecten su organización.
-Gerentes o profesionales experimentados que lideran equipos o están buscando avanzar en su carrera a una posición que involucre</t>
  </si>
  <si>
    <r>
      <t xml:space="preserve">Se realizan presentaciones en vivo haciendo uso de herramientas colaborativas como: diapositivas de presentación a través de una pantalla compartida, documentos compartidos; herramientas de la plataforma como grupos de trabajo y encuestas. Durante las sesiones se dan descansos y espacios para realizar preguntas. También se realizan ejercicios de mapeo para reforzar las temáticas impartidas, apoyándose en ilustraciones gráficas personalizadas a modo de herramienta dinámica de reflexión y aplicación.
</t>
    </r>
    <r>
      <rPr>
        <b/>
        <sz val="12"/>
        <color theme="1"/>
        <rFont val="Times New Roman"/>
        <family val="1"/>
      </rPr>
      <t>Design Thinking , Aprendizaje basado en competencias, Aprendizaje basado en el pensamiento</t>
    </r>
  </si>
  <si>
    <r>
      <t xml:space="preserve">Se aprenderá a través de una variedad de formatos que incluyen: videos interactivos, pruebas de práctica, presentaciones, tareas y foros de discusión.
De igual forma, tendrá acceso a un Asesor de Éxito que le ayudará a gestionar su tiempo y le apoyará con cualquier duda administrativa o técnica que pueda tener.
Este programa en línea integra medios ricos e interactivos como vídeos, infografías y actividades de aprendizaje electrónico, así como componentes didácticos tradicionales como los apuntes del curso descargables. También hay oportunidades de aprendizaje colaborativo a través de foros de debate.
Este curso utiliza métodos basados en la investigación y la práctica para mejorar las habilidades de comunicación en una variedad de contextos. En concreto, está construido en torno al marco RELATE, desarrollado en la MIT Sloan School of Management para apoyar una estrategia de comunicación escalable.
</t>
    </r>
    <r>
      <rPr>
        <b/>
        <sz val="12"/>
        <color theme="1"/>
        <rFont val="Times New Roman"/>
        <family val="1"/>
      </rPr>
      <t>Aprendizaje cooperativo, Aprendizaje basado en competencias, Aprendizaje basado en proyectos</t>
    </r>
  </si>
  <si>
    <r>
      <t xml:space="preserve">A través de presentaciones del profesorado, paneles de discusión de casos prácticos, ejercicios interactivos y discusiones en grupos pequeños, explorará la importancia del pensamiento sistémico, aprenderá a identificar y actuar sobre las señales de advertencia de operaciones irregulares, y comprenderá los importantes papeles que la mejora continua y la agilidad organizativa desempeñan en el desarrollo de una organización más resistente.
</t>
    </r>
    <r>
      <rPr>
        <b/>
        <sz val="12"/>
        <color theme="1"/>
        <rFont val="Times New Roman"/>
        <family val="1"/>
      </rPr>
      <t>Aprendizaje basado en el pensamiento , Aprendizaje basado en proyectos, gamificación</t>
    </r>
  </si>
  <si>
    <r>
      <t xml:space="preserve">Este programa es una experiencia de aprendizaje inmersivo con el potencial de alterar sustancialmente la forma en que se lidera, escucha, colabora, negocea y se conecta con otros.
Se trabajará individualmente y en grupos para comprender mejor el valor de las diferentes perspectivas y cómo incorporar esas perspectivas en sus estilos de gestión y liderazgo.
En este curso altamente interactivo, se inspirará en el trabajo de los músicos de jazz para comprender cómo organizar, comunicarse y conectarse con otros mientras participa en el cambio.
Se aprenderán estrategias de pensamiento visual que pueden ayudar a obtener y aprovechar perspectivas de manera que cultiven la adaptabilidad, la creatividad y la innovación.
</t>
    </r>
    <r>
      <rPr>
        <b/>
        <sz val="12"/>
        <color theme="1"/>
        <rFont val="Times New Roman"/>
        <family val="1"/>
      </rPr>
      <t>Aprendizaje Cooperativo, Design Thinking</t>
    </r>
  </si>
  <si>
    <r>
      <t xml:space="preserve">A través de ejercicios interactivos y técnicas basadas en evidencia, practicará y perfeccionará su capacidad para innovar, resolver problemas y liderar de manera efectiva. Después de registrarse, desbloqueará una serie de ejercicios experienciales, estudios de casos, videos y herramientas interactivas. Combinando enfoques del teatro de improvisación y la investigación de la psicología social, esta clase proporciona una base altamente interactiva y basada en la investigación para dar rienda suelta a su creatividad y maximizar su agilidad en los innumerables roles que asume.
</t>
    </r>
    <r>
      <rPr>
        <b/>
        <sz val="12"/>
        <color theme="1"/>
        <rFont val="Times New Roman"/>
        <family val="1"/>
      </rPr>
      <t>Gamificación, Aprendizaje basado en el pensamiento, Design Thinking</t>
    </r>
  </si>
  <si>
    <r>
      <t xml:space="preserve">A través de ejercicios interactivos y técnicas basadas en evidencia, practicará y perfeccionará su capacidad para innovar, resolver problemas y liderar de manera efectiva. Después de registrarse, desbloqueará una serie de ejercicios experienciales, estudios de casos, videos y herramientas interactivas; combinando enfoques del teatro de improvisación y la investigación de la psicología social, esta clase proporciona una base altamente interactiva y basada en la investigación para dar rienda suelta a su creatividad y maximizar su agilidad en los innumerables roles que asume.
</t>
    </r>
    <r>
      <rPr>
        <b/>
        <sz val="12"/>
        <color theme="1"/>
        <rFont val="Times New Roman"/>
        <family val="1"/>
      </rPr>
      <t>Aprendizaje basado en proyectos (ABP), Design Thinking, Gamificación</t>
    </r>
  </si>
  <si>
    <r>
      <t xml:space="preserve">A través de ejercicios interactivos y técnicas basadas en evidencia, practicará y perfeccionará su capacidad para innovar, resolver problemas y liderar de manera efectiva. Después de registrarse, desbloqueará una serie de ejercicios experienciales, estudios de casos, videos y herramientas interactivas. Combinando enfoques del teatro de improvisación y la investigación de la psicología social, esta clase proporciona una base altamente interactiva y basada en la investigación para dar rienda suelta a su creatividad y maximizar su agilidad en los innumerables roles que asume. 
</t>
    </r>
    <r>
      <rPr>
        <b/>
        <sz val="12"/>
        <color theme="1"/>
        <rFont val="Times New Roman"/>
        <family val="1"/>
      </rPr>
      <t>Aprendizaje basado en proyectos (ABP), Design Thinking, Gamificación</t>
    </r>
  </si>
  <si>
    <r>
      <t xml:space="preserve">Altamente interactivo. Este curso combina ejercicios en equipo, discusiones de casos, simulaciones por computadora y sesiones de desarrollo personal para ayudar a aclarar los principios y objetivos de convertirse en un líder y ponerlos en práctica. Al asistir a este programa, el estudiante ampliará su capacidad para pensar estratégicamente, comunicarse de manera persuasiva y actuar con decisión, y lo hará de una manera que genere resiliencia en  él, en quienes lo rodean y en la organización.
</t>
    </r>
    <r>
      <rPr>
        <b/>
        <sz val="12"/>
        <color theme="1"/>
        <rFont val="Times New Roman"/>
        <family val="1"/>
      </rPr>
      <t>Aprendizaje basado en el pensamiento, Design Thinking</t>
    </r>
  </si>
  <si>
    <r>
      <t xml:space="preserve">El profesorado de Wharton, dirigido por el profesor Maurice Schweitzer, aplica su investigación de campo y los conocimientos estratégicos más recientes para ayudarle a ampliar su perspectiva sobre cómo influir, persuadir y tomar decisiones estratégicas informadas y sin sesgos. Estará expuesto a nuevas herramientas y conocimientos prácticos que tendrán un impacto inmediato en la forma en que lidera su organización.
A través de conferencias, ejercicios y estudios de casos altamente interactivos, tanto en el aula como en grupos de trabajo más pequeños, esta inmersión profunda en el arte y la ciencia de la toma de decisiones mejorará su eficacia como líder.
</t>
    </r>
    <r>
      <rPr>
        <b/>
        <sz val="12"/>
        <color theme="1"/>
        <rFont val="Times New Roman"/>
        <family val="1"/>
      </rPr>
      <t xml:space="preserve">
Aprendizaje Cooperativo, Aprendizaje basado en el pensamiento, Design Thinking </t>
    </r>
  </si>
  <si>
    <r>
      <t xml:space="preserve">Utiliza un enfoque de aprendizaje activo que combina conferencias, trabajo en grupos pequeños y simulaciones para mostrarle cómo identificar y desarrollar una necesidad sentida esencial y determinar un curso para impulsar el cambio de comportamiento.
El plan de estudios se basa en un modelo de cambio completo y comprobado que se detalla en el recientemente revisado Liderar el cambio con éxito: 8 claves para hacer que el cambio funcione . Los autores trabajan con los participantes para desarrollar una comprensión profunda de los factores y condiciones necesarios para impulsar iniciativas de cambio exitosas, incluidas tácticas para construir y aprovechar coaliciones de partes interesadas, inspirar a otros y lidiar con la resistencia.
</t>
    </r>
    <r>
      <rPr>
        <b/>
        <sz val="12"/>
        <color theme="1"/>
        <rFont val="Times New Roman"/>
        <family val="1"/>
      </rPr>
      <t xml:space="preserve">Aprendizaje Cooperativo, Design Thinking </t>
    </r>
  </si>
  <si>
    <r>
      <t xml:space="preserve">
Durante las sesiones se realizan ejercicios dinámicos y juegos que permiten reforzar el aprendizaje y la creación de redes entre los participantes, cada sesión se hace un pequeño resumen de lo visto la sesión anterior, en la mayoría de las mismas se cuenta con un orador invitado y al finalizar cada sesión se realiza un foro de preguntas y respuestas. 
</t>
    </r>
    <r>
      <rPr>
        <b/>
        <sz val="12"/>
        <color theme="1"/>
        <rFont val="Times New Roman"/>
        <family val="1"/>
      </rPr>
      <t>Gamificación, Aprendizaje basado en competencias</t>
    </r>
  </si>
  <si>
    <r>
      <t xml:space="preserve">Este no es un curso de conferencias. Por el contrario, se le pondrá a prueba. Negociará con diferentes socios en una amplia variedad de situaciones. Identificará su propio estilo de negociación y el de sus compañeros y trabajando con ellos, forjará mejores acuerdos. La retroalimentación, que incluye la grabación en vídeo y la retroalimentación de los compañeros en tiempo real, le ayudará a perfeccionar su ventaja.
</t>
    </r>
    <r>
      <rPr>
        <b/>
        <sz val="12"/>
        <color theme="1"/>
        <rFont val="Times New Roman"/>
        <family val="1"/>
      </rPr>
      <t xml:space="preserve">Aprendizaje Cooperativo, Aprendizaje basado en proyectos, Aprendizaje basado en el pensamiento
</t>
    </r>
  </si>
  <si>
    <r>
      <t>El programa se estructura en 7 unidades didácticas. Se seguirá la metodología</t>
    </r>
    <r>
      <rPr>
        <b/>
        <sz val="12"/>
        <color theme="1"/>
        <rFont val="Times New Roman"/>
        <family val="1"/>
      </rPr>
      <t xml:space="preserve"> Learning by doing</t>
    </r>
    <r>
      <rPr>
        <sz val="12"/>
        <color theme="1"/>
        <rFont val="Times New Roman"/>
        <family val="1"/>
      </rPr>
      <t xml:space="preserve"> (aprender haciendo), que combina teoría y práctica. Todas las herramientas y técnicas de aprendizaje empleadas se enfocan a la vida profesional real: 
-Sesiones online síncronas Profesor + mentor
-Test de autoevaluación
-Casos de negocio
-Actividades prácticas
-Foros de discusión guiados
-Test de repaso
-Vídeocasos y vídeoactividades
-Recursos adicionales (vídeos, lecturas…etc)
</t>
    </r>
    <r>
      <rPr>
        <b/>
        <sz val="12"/>
        <color theme="1"/>
        <rFont val="Times New Roman"/>
        <family val="1"/>
      </rPr>
      <t>Aprendizaje basado en proyectos, Aprendizaje basado en el pensamiento</t>
    </r>
  </si>
  <si>
    <r>
      <t xml:space="preserve">El programa se estructura en 7 unidades didácticas. Se seguirá la metodología Learning by doing (aprender haciendo), que combina teoría y práctica. Todas las herramientas y técnicas de aprendizaje empleadas se enfocan a la vida profesional real: 
-Sesiones online síncronas Profesor + mentor
-Test de autoevaluación
-Casos de negocio
-Actividades prácticas
-Foros de discusión guiados
-Test de repaso
-Vídeocasos y vídeoactividades
-Recursos adicionales (vídeos, lecturas…etc)
</t>
    </r>
    <r>
      <rPr>
        <b/>
        <sz val="12"/>
        <color theme="1"/>
        <rFont val="Times New Roman"/>
        <family val="1"/>
      </rPr>
      <t>Aprendizaje basado en proyectos, Aprendizaje basado en el pensamiento</t>
    </r>
  </si>
  <si>
    <r>
      <t>El programa utiliza un modelo de</t>
    </r>
    <r>
      <rPr>
        <b/>
        <sz val="12"/>
        <color theme="1"/>
        <rFont val="Times New Roman"/>
        <family val="1"/>
      </rPr>
      <t xml:space="preserve"> Blended Learning</t>
    </r>
    <r>
      <rPr>
        <sz val="12"/>
        <color theme="1"/>
        <rFont val="Times New Roman"/>
        <family val="1"/>
      </rPr>
      <t xml:space="preserve">, que combina diferentes métodos de aprendizaje, tanto presenciales como virtuales. El aprendizaje es dinámico y plural, basado en diversas metodologías docentes donde la interacción y el intercambio de experiencias entre participantes, profesores y directivos invitados promueven el conocimiento compartido en una potente red de contactos profesionales.
</t>
    </r>
    <r>
      <rPr>
        <b/>
        <sz val="12"/>
        <color theme="1"/>
        <rFont val="Times New Roman"/>
        <family val="1"/>
      </rPr>
      <t>Aprendizaje cooperativo, Aprendizaje basado en el pensamiento</t>
    </r>
  </si>
  <si>
    <r>
      <t xml:space="preserve">El programa se estructura en 7 unidades didácticas. Se seguirá la metodología Learning by doing (aprender haciendo), que combina teoría y práctica. Todas las herramientas y técnicas de aprendizaje empleadas se enfocan a la vida profesional real: 
-Sesiones online síncronas Profesor + mentor
-Test de autoevaluación
-Casos de negocio
-Actividades prácticas
-Foros de discusión guiados
-Test de repaso
-Vídeocasos y vídeoactividades
-Recursos adicionales (vídeos, lecturas…etc)
</t>
    </r>
    <r>
      <rPr>
        <b/>
        <sz val="12"/>
        <color theme="1"/>
        <rFont val="Times New Roman"/>
        <family val="1"/>
      </rPr>
      <t>Aprendizaje basado en proyectos, Aprendizaje basado en el pensamiento</t>
    </r>
  </si>
  <si>
    <r>
      <t xml:space="preserve">Este programa en línea usa metodologías de aprendizaje de vanguardia, contenido relevante, en donde se da gran importancia a la selección de recursos y dinámicas que se utilizan para maximizar la experiencia de aprendizaje, el compromiso de los participantes y el nivel de comprensión y participación. La dinámica de este programa incluye los siguientes recursos: sesiones sincrónicas (en vivo) con profesores, videos interactivos y foros de discusión.
</t>
    </r>
    <r>
      <rPr>
        <b/>
        <sz val="12"/>
        <color theme="1"/>
        <rFont val="Times New Roman"/>
        <family val="1"/>
      </rPr>
      <t>Aprendizaje basado en el pensamiento, Aprendizaje basado en competencias</t>
    </r>
  </si>
  <si>
    <r>
      <t xml:space="preserve">Este programa se llevará a cabo a través del aprendizaje moderno, el cual implica métodos de entrega y pedagogía innovadores, como el aprendizaje por descubrimiento, el aula invertida, las tareas en el trabajo, el aprendizaje digital, las aulas virtuales, el trabajo en grupo, el entrenamiento y la tutoría entre pares. Este programa incluye:
-10 talleres en línea
-días de retiro inmersivo (en Nyenrode)
-Evento híbrido de 2 días (las personas pueden asistir presencialmente en IE Madrid u online)
</t>
    </r>
    <r>
      <rPr>
        <b/>
        <sz val="12"/>
        <color theme="1"/>
        <rFont val="Times New Roman"/>
        <family val="1"/>
      </rPr>
      <t>Aula Invertida, Aprendizaje Cooperativo, Design Thinking</t>
    </r>
  </si>
  <si>
    <r>
      <t xml:space="preserve">Este programa internacional de desarrollo de habilidades ha sido diseñado para llevar a los participantes más allá de la simple adquisición de nuevos conocimientos y habilidades. Se ha construido en torno a debates, discusiones interactivas, casos y el trabajo en equipo, todo ello con el  fin de exponer a los a los ejecutivos a los marcos y  herramientas que necesitarán para tener éxito en un entorno internacional y competitivo.
El programa ofrece un entorno de aprendizaje dinámico y práctico al combinar conferencias interactivas, ejercicios grupales, evaluación individual, estudio de casos e intercambio de experiencias.
</t>
    </r>
    <r>
      <rPr>
        <b/>
        <sz val="12"/>
        <color theme="1"/>
        <rFont val="Times New Roman"/>
        <family val="1"/>
      </rPr>
      <t xml:space="preserve">
Aprendizaje basado en el pensamiento, Aprendizaje Cooperativo</t>
    </r>
  </si>
  <si>
    <r>
      <t xml:space="preserve">Debido a su naturaleza inherente, este programa es altamente interactivo, y muy práctico.
Los participantes aprenderán a través de las siguientes actividades:
-Media Training (presencia en cámara).
-Sesiones de juegos de roles y entrevistas simuladas con los medios.
Además, este programa pretende ser muy personalizado y tiene en cuenta las necesidades y objetivos de cada participante. Para hacerlo más productivo para cada alumno, los profesores van a proporcionar a todos los participantes un feedback individual, personalizado, amplio y constructivo.
Además, antes del inicio del programa, los participantes recibirán acceso al Campus IE Online, a través del cual podrán descargar documentos en Power Point con material relevante sobre los temas tratados a lo largo del curso.
</t>
    </r>
    <r>
      <rPr>
        <b/>
        <sz val="12"/>
        <color theme="1"/>
        <rFont val="Times New Roman"/>
        <family val="1"/>
      </rPr>
      <t xml:space="preserve">Gamificación, Aprendizaje basado en proyectos, Design Thinking </t>
    </r>
  </si>
  <si>
    <r>
      <t xml:space="preserve">Este programa en línea usa metodologías de aprendizaje de vanguardia , contenido relevante, en donde se da gran importancia a la selección de recursos y dinámicas que se utilizan para maximizar la experiencia de aprendizaje, el compromiso de los participantes y el nivel de comprensión y participación. La dinámica de este programa incluye los siguientes recursos: sesiones sincrónicas (en vivo) con profesores, videos interactivos y foros de discusión.
</t>
    </r>
    <r>
      <rPr>
        <b/>
        <sz val="12"/>
        <color theme="1"/>
        <rFont val="Times New Roman"/>
        <family val="1"/>
      </rPr>
      <t>Aprendizaje basado en el pensamiento, Aprendizaje basado en competencias</t>
    </r>
  </si>
  <si>
    <r>
      <t xml:space="preserve">Intenso aprendizaje a través del método del caso. A través de las discusiones en clase, el debate, las actividades orientadas a la acción y una profunda reflexión.
Clara y rigurosa metodología, perfectamente aplicable y siempre con la máxima dedicación de la escuela a cualquier detalle.
Clase magistral con su método, basado en casos empresariales reales y referente mundial en formación directiva.
</t>
    </r>
    <r>
      <rPr>
        <b/>
        <sz val="12"/>
        <color theme="1"/>
        <rFont val="Times New Roman"/>
        <family val="1"/>
      </rPr>
      <t>Aprendizaje basado en el pensamiento, Aprendizaje Cooperativo</t>
    </r>
  </si>
  <si>
    <r>
      <rPr>
        <b/>
        <sz val="12"/>
        <color theme="1"/>
        <rFont val="Times New Roman"/>
        <family val="1"/>
      </rPr>
      <t xml:space="preserve">Método del caso </t>
    </r>
    <r>
      <rPr>
        <sz val="12"/>
        <color theme="1"/>
        <rFont val="Times New Roman"/>
        <family val="1"/>
      </rPr>
      <t xml:space="preserve">
La mejor manera de aprender a tomar decisiones es tomándolas. Y esa es la clave del método del caso, seña de identidad de la formación en el IESE: los alumnos se forman decidiendo. En los Programas de Perfeccionamiento Directivo el aprendizaje es práctico e innovador, compatible con tu vida profesional y siempre a través de problemas empresariales reales. Una situación real y un problema a resolver.
El análisis y el estudio de casos a los que ya se han enfrentado empresas de todo el mundo aportan una experiencia muy enriquecedora.
Las soluciones individuales, el trabajo en grupo y el debate te ofrecen múltiples puntos de vista para que crezcas como directivo.
El precio de inscripción Incluye todo el material de trabajo y almuerzos durante el programa.</t>
    </r>
  </si>
  <si>
    <r>
      <t xml:space="preserve">A través del debate en clase, las actividades orientadas a la acción, el coaching y la reflexión profunda, el estudiante desarrollará ocho competencias clave que transformarán de arriba abajo su estilo de liderazgo.
</t>
    </r>
    <r>
      <rPr>
        <b/>
        <sz val="12"/>
        <color theme="1"/>
        <rFont val="Times New Roman"/>
        <family val="1"/>
      </rPr>
      <t>Aprendizaje basado en el pensamiento, Aprendizaje Cooperativo</t>
    </r>
  </si>
  <si>
    <r>
      <t xml:space="preserve">El participante explorará el liderazgo en el contexto de la economía global, compitiendo en la era digital, construyendo emprendimientos empresariales, definiendo y ejecutando estrategias.
</t>
    </r>
    <r>
      <rPr>
        <b/>
        <sz val="12"/>
        <color theme="1"/>
        <rFont val="Times New Roman"/>
        <family val="1"/>
      </rPr>
      <t xml:space="preserve">Temas desde América (The Wharton School)
</t>
    </r>
    <r>
      <rPr>
        <sz val="12"/>
        <color theme="1"/>
        <rFont val="Times New Roman"/>
        <family val="1"/>
      </rPr>
      <t>-Tendencias globales y mercados regionales
-Convertirse en un líder transformacional para impulsar la innovación y la creatividad
-Decisiones estratégicas y creación de valor financiero
-Marketing, social, móvil, nube y análisis</t>
    </r>
  </si>
  <si>
    <r>
      <t xml:space="preserve">Discusiones grupales, conferencias en clase y sesiones de trabajo con un entrenador, todo con el objetivo de perfeccionar sus habilidades como agente de cambio.
Esta combinación de métodos de enseñanza se ha diseñado estratégicamente para fomentar un entorno de aprendizaje óptimo.
</t>
    </r>
    <r>
      <rPr>
        <b/>
        <sz val="12"/>
        <color theme="1"/>
        <rFont val="Times New Roman"/>
        <family val="1"/>
      </rPr>
      <t>Aprendizaje Cooperativo</t>
    </r>
  </si>
  <si>
    <r>
      <t xml:space="preserve">El PAG es un programa de estudio intensivo y metodología vanguardista, que combina el estudio de casos, el trabajo en equipo, las simulaciones y las conferencias electivas, junto a una enriquecedora interacción multicultural.
</t>
    </r>
    <r>
      <rPr>
        <b/>
        <sz val="12"/>
        <color theme="1"/>
        <rFont val="Times New Roman"/>
        <family val="1"/>
      </rPr>
      <t>Aprendizaje Cooperativo, Design Thinking</t>
    </r>
  </si>
  <si>
    <r>
      <rPr>
        <b/>
        <sz val="12"/>
        <color theme="1"/>
        <rFont val="Times New Roman"/>
        <family val="1"/>
      </rPr>
      <t>Experiencial</t>
    </r>
    <r>
      <rPr>
        <sz val="12"/>
        <color theme="1"/>
        <rFont val="Times New Roman"/>
        <family val="1"/>
      </rPr>
      <t xml:space="preserve">: Se utilizará una amplia gama de metodologías experienciales: simulaciones, role playing, casos, sesiones outdoor, taller de indagación apreciativa, etc, que les permitirá a los participantes desarrollar y evaluar en tiempo real sus capacidades de gerencia y liderazgo.
</t>
    </r>
    <r>
      <rPr>
        <b/>
        <sz val="12"/>
        <color theme="1"/>
        <rFont val="Times New Roman"/>
        <family val="1"/>
      </rPr>
      <t>Autoevaluación:</t>
    </r>
    <r>
      <rPr>
        <sz val="12"/>
        <color theme="1"/>
        <rFont val="Times New Roman"/>
        <family val="1"/>
      </rPr>
      <t xml:space="preserve"> A lo largo del programa, los participantes completarán cuestionarios para evaluar sus actitudes y competencias de liderazgo en áreas como: autoconocimiento, capacidades de escucha, capacidades de gestión y estilos de liderazgo emocional.
</t>
    </r>
    <r>
      <rPr>
        <b/>
        <sz val="12"/>
        <color theme="1"/>
        <rFont val="Times New Roman"/>
        <family val="1"/>
      </rPr>
      <t>Coaching grupal:</t>
    </r>
    <r>
      <rPr>
        <sz val="12"/>
        <color theme="1"/>
        <rFont val="Times New Roman"/>
        <family val="1"/>
      </rPr>
      <t xml:space="preserve"> Los participantes aprenderán a desarrollar el estilo de líder como coach, a través de la práctica de sesiones grupales de coaching.
</t>
    </r>
    <r>
      <rPr>
        <b/>
        <sz val="12"/>
        <color theme="1"/>
        <rFont val="Times New Roman"/>
        <family val="1"/>
      </rPr>
      <t xml:space="preserve">Gamificación, Design thinking, Aprendizaje Cooperativo </t>
    </r>
  </si>
  <si>
    <r>
      <t xml:space="preserve">Este curso implementa herramientas desarrolladas a partir de los últimos hallazgos de la neurociencia, los conocimientos se imparten a través de  estudios de casos prácticos, ejercicios y simulaciones de negocios, los participantes se familiarizarán con las problemáticas y soluciones usuales en la gestión de personas, así como en los procesos de cambio organizativo.
El programa se complementa con casos prácticos enseñados por los mismos líderes que han gestionado procesos complejos de transformación organizativa.
</t>
    </r>
    <r>
      <rPr>
        <b/>
        <sz val="12"/>
        <color theme="1"/>
        <rFont val="Times New Roman"/>
        <family val="1"/>
      </rPr>
      <t xml:space="preserve">Aprendizaje basado en el pensamiento, Design thinking </t>
    </r>
  </si>
  <si>
    <r>
      <t xml:space="preserve">En este curso se usará una metodología virtual, experiencial y participativa, alternando breves exposiciones técnicas, análisis en grupo de vídeos de discursos y presentaciones, trabajo en grupos reducidos, presentaciones en público de todos los participantes y grabaciones para una retroalimentación individualizada y grupal.
</t>
    </r>
    <r>
      <rPr>
        <b/>
        <sz val="12"/>
        <color theme="1"/>
        <rFont val="Times New Roman"/>
        <family val="1"/>
      </rPr>
      <t>Aprendizaje Cooperativo, Aprendizaje basado en el pensamiento</t>
    </r>
    <r>
      <rPr>
        <sz val="12"/>
        <color theme="1"/>
        <rFont val="Times New Roman"/>
        <family val="1"/>
      </rPr>
      <t xml:space="preserve">
</t>
    </r>
  </si>
  <si>
    <r>
      <t xml:space="preserve">Se usará metodología virtual, experiencial y participativa; la cual está diseñada de acuerdo con un modelo de aprendizaje integral para ejecutivos:
-Análisis de casos y debates en grupos.
-Simulaciones de negocio.
-Dinámicas de aprendizaje experiencial.
-Centro de assessment y herramientas de desarrollo de liderazgo de equipos y organizacional.
</t>
    </r>
    <r>
      <rPr>
        <b/>
        <sz val="12"/>
        <color theme="1"/>
        <rFont val="Times New Roman"/>
        <family val="1"/>
      </rPr>
      <t>Aprendizaje Cooperativo, Aprendizaje basado en el pensamiento</t>
    </r>
  </si>
  <si>
    <r>
      <t xml:space="preserve">En este curso se puede trabajar al propio ritmo hasta la fecha final fija del curso. Los cursos a su propio ritmo permanecen abiertos durante mucho tiempo para permitir la flexibilidad, no establecen un horario fijo para las tareas y todos los materiales del curso están disponibles tan pronto como comience el curso, entre los materiales se encuentran: lecturas, videos, foros de discusión, problemas de práctica, se puede acceder a todas las tareas y exámenes calificadores y también visualizar el progreso que se ha tenido. 
</t>
    </r>
    <r>
      <rPr>
        <b/>
        <sz val="12"/>
        <color theme="1"/>
        <rFont val="Times New Roman"/>
        <family val="1"/>
      </rPr>
      <t>Aprendizaje Cooperativo, Aprendizaje basado en proyectos</t>
    </r>
  </si>
  <si>
    <r>
      <t xml:space="preserve">En este curso se puede trabajar al propio ritmo hasta la fecha final fija del curso. Los cursos a su propio ritmo permanecen abiertos durante mucho tiempo para permitir la flexibilidad, no establecen un horario fijo para las tareas y todos los materiales del curso están disponibles tan pronto como comience el curso, entre los materiales se encuentran: lecturas, videos, foros de discusión, problemas de práctica, se puede acceder a todas las tareas y exámenes calificadores y también visualizar el progreso que se ha tenido. 
</t>
    </r>
    <r>
      <rPr>
        <b/>
        <sz val="12"/>
        <color theme="1"/>
        <rFont val="Times New Roman"/>
        <family val="1"/>
      </rPr>
      <t>Aprendizaje Cooperativo, Aprendizaje basado en proyectos</t>
    </r>
  </si>
  <si>
    <r>
      <rPr>
        <b/>
        <sz val="12"/>
        <color rgb="FF000000"/>
        <rFont val="Times New Roman"/>
        <family val="1"/>
      </rPr>
      <t xml:space="preserve">Aula Virtual
</t>
    </r>
    <r>
      <rPr>
        <sz val="12"/>
        <color rgb="FF000000"/>
        <rFont val="Times New Roman"/>
        <family val="1"/>
      </rPr>
      <t xml:space="preserve">-Disfrutar en tiempo real las clases
-Vivir las sesiones de Educación Continua de una forma 100% sincrónica con los mejores maestros
-Aprovechar los recursos de consulta seleccionados especialmente por expertos en la materia a través de una plataforma de aprendizaje digital
-Obtener una atención más personalizada pues estará en un grupo pequeño
-Realizar un networking con profesionales de todo el mundo
</t>
    </r>
    <r>
      <rPr>
        <b/>
        <sz val="12"/>
        <color rgb="FF000000"/>
        <rFont val="Times New Roman"/>
        <family val="1"/>
      </rPr>
      <t>Flipped Classroom (Aula invertida)</t>
    </r>
  </si>
  <si>
    <r>
      <t xml:space="preserve">- Materiales didácticos y de refuerzo
- Plataforma de aprendizaje virtual
- Modelo 100% autodirigido que te da flexibilidad
-Foros de discusión
</t>
    </r>
    <r>
      <rPr>
        <b/>
        <sz val="12"/>
        <color theme="1"/>
        <rFont val="Times New Roman"/>
        <family val="1"/>
      </rPr>
      <t>Aprendizaje cooperativo, Flipped Classroom (Aula invertida)</t>
    </r>
  </si>
  <si>
    <r>
      <t xml:space="preserve">Facilitamos el desarrollo de habilidades gerenciales, mediante intervenciones estructuradas con gran solidez conceptual y metodologías que impactan positivamente el crecimiento personal.
La dinámica modular permite un foco en el interés del participante y cada módulo presenta ejercicios prácticos, procesos de autorreflexión y dinámicas grupales en el marco de distinciones teóricas claras, con la experiencia de los docentes y facilitadores, puesta al servicio del aprendizaje. La aplicación práctica de las herramientas hace posible transferir de inmediato a la cotidianidad los temas trabajados. Los módulos del programa tendrán reflexiones individuales, auto-evaluaciones, análisis de casos, aplicaciones a su realidad cotidiana y construcción colectiva a partir de las introspecciones individuales. La pedagogía está basada en el aprendizaje de adultos, a partir de la experiencia y los diseños curriculares
basados en la combinación del ser, el saber y el hacer.
</t>
    </r>
    <r>
      <rPr>
        <b/>
        <sz val="12"/>
        <color theme="1"/>
        <rFont val="Times New Roman"/>
        <family val="1"/>
      </rPr>
      <t>Aprendizaje basado en proyectos, Design Thinking</t>
    </r>
  </si>
  <si>
    <t>Habilidades blandas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</si>
</sst>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 #,##0.00;[Red]\-&quot;$&quot;\ #,##0.00"/>
    <numFmt numFmtId="164" formatCode="&quot;$&quot;#,##0"/>
    <numFmt numFmtId="165" formatCode="&quot;$&quot;#,##0.00"/>
    <numFmt numFmtId="166" formatCode="0.000"/>
    <numFmt numFmtId="167" formatCode="[$USD]\ #,##0.00"/>
  </numFmts>
  <fonts count="10" x14ac:knownFonts="1">
    <font>
      <sz val="11"/>
      <color theme="1"/>
      <name val="Calibri"/>
      <scheme val="minor"/>
    </font>
    <font>
      <b/>
      <sz val="11"/>
      <color theme="1"/>
      <name val="Calibri"/>
      <family val="2"/>
    </font>
    <font>
      <sz val="11"/>
      <color theme="1"/>
      <name val="Calibri"/>
      <family val="2"/>
    </font>
    <font>
      <b/>
      <sz val="12"/>
      <color theme="1"/>
      <name val="Times New Roman"/>
      <family val="1"/>
    </font>
    <font>
      <sz val="12"/>
      <color theme="1"/>
      <name val="Times New Roman"/>
      <family val="1"/>
    </font>
    <font>
      <sz val="12"/>
      <name val="Times New Roman"/>
      <family val="1"/>
    </font>
    <font>
      <u/>
      <sz val="12"/>
      <color rgb="FF1155CC"/>
      <name val="Times New Roman"/>
      <family val="1"/>
    </font>
    <font>
      <sz val="12"/>
      <color rgb="FF000000"/>
      <name val="Times New Roman"/>
      <family val="1"/>
    </font>
    <font>
      <b/>
      <sz val="12"/>
      <color rgb="FF000000"/>
      <name val="Times New Roman"/>
      <family val="1"/>
    </font>
    <font>
      <sz val="9"/>
      <color indexed="81"/>
      <name val="Tahoma"/>
      <family val="2"/>
    </font>
  </fonts>
  <fills count="3">
    <fill>
      <patternFill patternType="none"/>
    </fill>
    <fill>
      <patternFill patternType="gray125"/>
    </fill>
    <fill>
      <patternFill patternType="solid">
        <fgColor rgb="FFFFFFFF"/>
        <bgColor rgb="FFFFFFFF"/>
      </patternFill>
    </fill>
  </fills>
  <borders count="12">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bottom/>
      <diagonal/>
    </border>
    <border>
      <left style="thin">
        <color rgb="FF000000"/>
      </left>
      <right/>
      <top/>
      <bottom/>
      <diagonal/>
    </border>
    <border>
      <left/>
      <right style="thin">
        <color rgb="FF000000"/>
      </right>
      <top/>
      <bottom/>
      <diagonal/>
    </border>
  </borders>
  <cellStyleXfs count="1">
    <xf numFmtId="0" fontId="0" fillId="0" borderId="0"/>
  </cellStyleXfs>
  <cellXfs count="60">
    <xf numFmtId="0" fontId="0" fillId="0" borderId="0" xfId="0"/>
    <xf numFmtId="0" fontId="2" fillId="0" borderId="0" xfId="0" applyFont="1" applyAlignment="1">
      <alignment horizontal="left" vertical="center" wrapText="1"/>
    </xf>
    <xf numFmtId="0" fontId="1" fillId="0" borderId="0" xfId="0" applyFont="1"/>
    <xf numFmtId="0" fontId="3" fillId="0" borderId="2" xfId="0" applyFont="1" applyBorder="1" applyAlignment="1">
      <alignment horizontal="center" vertical="center" wrapText="1"/>
    </xf>
    <xf numFmtId="0" fontId="4" fillId="0" borderId="0" xfId="0" applyFont="1"/>
    <xf numFmtId="0" fontId="4" fillId="0" borderId="2" xfId="0" applyFont="1" applyBorder="1" applyAlignment="1">
      <alignment horizontal="center" vertical="center" wrapText="1"/>
    </xf>
    <xf numFmtId="0" fontId="6" fillId="0" borderId="2" xfId="0" applyFont="1" applyBorder="1" applyAlignment="1">
      <alignment horizontal="center" vertical="center" wrapText="1"/>
    </xf>
    <xf numFmtId="0" fontId="4" fillId="0" borderId="0" xfId="0" applyFont="1" applyAlignment="1">
      <alignment horizontal="left" vertical="center" wrapText="1"/>
    </xf>
    <xf numFmtId="0" fontId="3" fillId="0" borderId="3" xfId="0" applyFont="1" applyBorder="1" applyAlignment="1">
      <alignment horizontal="center" vertical="center" wrapText="1"/>
    </xf>
    <xf numFmtId="0" fontId="4" fillId="0" borderId="3" xfId="0" applyFont="1" applyBorder="1" applyAlignment="1">
      <alignment horizontal="center" vertical="center" wrapText="1"/>
    </xf>
    <xf numFmtId="0" fontId="6"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xf>
    <xf numFmtId="0" fontId="6" fillId="0" borderId="2" xfId="0" applyFont="1" applyBorder="1" applyAlignment="1">
      <alignment horizontal="center" vertical="center"/>
    </xf>
    <xf numFmtId="0" fontId="3" fillId="0" borderId="0" xfId="0" applyFont="1"/>
    <xf numFmtId="0" fontId="4" fillId="0" borderId="0" xfId="0" applyFont="1" applyAlignment="1">
      <alignment wrapText="1"/>
    </xf>
    <xf numFmtId="0" fontId="3" fillId="0" borderId="2" xfId="0" applyFont="1" applyBorder="1" applyAlignment="1">
      <alignment horizontal="center"/>
    </xf>
    <xf numFmtId="0" fontId="3" fillId="0" borderId="2" xfId="0" applyFont="1" applyBorder="1" applyAlignment="1">
      <alignment horizontal="center" wrapText="1"/>
    </xf>
    <xf numFmtId="164" fontId="4" fillId="0" borderId="2" xfId="0" applyNumberFormat="1" applyFont="1" applyBorder="1" applyAlignment="1">
      <alignment horizontal="center" vertical="center" wrapText="1"/>
    </xf>
    <xf numFmtId="165" fontId="4" fillId="0" borderId="2" xfId="0" applyNumberFormat="1" applyFont="1" applyBorder="1" applyAlignment="1">
      <alignment horizontal="center" vertical="center" wrapText="1"/>
    </xf>
    <xf numFmtId="0" fontId="4" fillId="0" borderId="0" xfId="0" applyFont="1" applyAlignment="1">
      <alignment horizontal="center" vertical="center" wrapText="1"/>
    </xf>
    <xf numFmtId="0" fontId="4" fillId="0" borderId="2" xfId="0" applyFont="1" applyBorder="1" applyAlignment="1">
      <alignment horizontal="center" wrapText="1"/>
    </xf>
    <xf numFmtId="165" fontId="4" fillId="0" borderId="2" xfId="0" applyNumberFormat="1" applyFont="1" applyBorder="1" applyAlignment="1">
      <alignment horizontal="center" vertical="center"/>
    </xf>
    <xf numFmtId="0" fontId="4" fillId="0" borderId="2" xfId="0" applyFont="1" applyBorder="1" applyAlignment="1">
      <alignment horizontal="center"/>
    </xf>
    <xf numFmtId="164" fontId="4" fillId="0" borderId="2" xfId="0" applyNumberFormat="1" applyFont="1" applyBorder="1" applyAlignment="1">
      <alignment horizontal="center" vertical="center"/>
    </xf>
    <xf numFmtId="0" fontId="4" fillId="0" borderId="2" xfId="0" applyFont="1" applyBorder="1" applyAlignment="1">
      <alignment horizontal="center" vertical="center"/>
    </xf>
    <xf numFmtId="8" fontId="4" fillId="0" borderId="2" xfId="0" applyNumberFormat="1" applyFont="1" applyBorder="1" applyAlignment="1">
      <alignment horizontal="center" vertical="center"/>
    </xf>
    <xf numFmtId="8" fontId="4" fillId="0" borderId="2" xfId="0" applyNumberFormat="1" applyFont="1" applyBorder="1" applyAlignment="1">
      <alignment horizontal="center" vertical="center" wrapText="1"/>
    </xf>
    <xf numFmtId="0" fontId="7" fillId="2" borderId="9" xfId="0" applyFont="1" applyFill="1" applyBorder="1" applyAlignment="1">
      <alignment horizontal="center" vertical="center" wrapText="1"/>
    </xf>
    <xf numFmtId="0" fontId="4" fillId="0" borderId="0" xfId="0" applyFont="1" applyAlignment="1">
      <alignment horizontal="center"/>
    </xf>
    <xf numFmtId="0" fontId="4" fillId="0" borderId="2" xfId="0" applyFont="1" applyBorder="1" applyAlignment="1">
      <alignment horizontal="left" vertical="center" wrapText="1"/>
    </xf>
    <xf numFmtId="0" fontId="4" fillId="0" borderId="0" xfId="0" applyFont="1" applyAlignment="1">
      <alignment horizontal="center" vertical="center"/>
    </xf>
    <xf numFmtId="0" fontId="8" fillId="2" borderId="9"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0" borderId="0" xfId="0" applyFont="1" applyAlignment="1">
      <alignment vertical="top" wrapText="1"/>
    </xf>
    <xf numFmtId="0" fontId="7" fillId="2" borderId="2" xfId="0" applyFont="1" applyFill="1" applyBorder="1" applyAlignment="1">
      <alignment horizontal="center" vertical="center" wrapText="1"/>
    </xf>
    <xf numFmtId="0" fontId="3" fillId="0" borderId="0" xfId="0" applyFont="1" applyAlignment="1">
      <alignment horizontal="center" vertical="center" wrapText="1"/>
    </xf>
    <xf numFmtId="0" fontId="4" fillId="0" borderId="4" xfId="0" applyFont="1" applyBorder="1" applyAlignment="1">
      <alignment horizontal="center" vertical="center"/>
    </xf>
    <xf numFmtId="0" fontId="4" fillId="0" borderId="4" xfId="0" applyFont="1" applyBorder="1" applyAlignment="1">
      <alignment horizontal="center"/>
    </xf>
    <xf numFmtId="0" fontId="4" fillId="0" borderId="1" xfId="0" applyFont="1" applyBorder="1" applyAlignment="1">
      <alignment horizontal="center" vertical="center"/>
    </xf>
    <xf numFmtId="0" fontId="3" fillId="0" borderId="4" xfId="0" applyFont="1" applyBorder="1" applyAlignment="1">
      <alignment horizontal="center"/>
    </xf>
    <xf numFmtId="0" fontId="4" fillId="0" borderId="7" xfId="0" applyFont="1" applyBorder="1" applyAlignment="1">
      <alignment horizontal="center"/>
    </xf>
    <xf numFmtId="0" fontId="3" fillId="0" borderId="4" xfId="0" applyFont="1" applyBorder="1" applyAlignment="1">
      <alignment horizontal="center" wrapText="1"/>
    </xf>
    <xf numFmtId="0" fontId="3" fillId="0" borderId="0" xfId="0" applyFont="1" applyAlignment="1">
      <alignment horizontal="center" wrapText="1"/>
    </xf>
    <xf numFmtId="0" fontId="3" fillId="0" borderId="0" xfId="0" applyFont="1" applyAlignment="1">
      <alignment horizontal="center"/>
    </xf>
    <xf numFmtId="0" fontId="4" fillId="0" borderId="0" xfId="0" applyFont="1" applyAlignment="1">
      <alignment horizontal="center" wrapText="1"/>
    </xf>
    <xf numFmtId="166" fontId="4" fillId="0" borderId="0" xfId="0" applyNumberFormat="1" applyFont="1"/>
    <xf numFmtId="167" fontId="4" fillId="0" borderId="2" xfId="0" applyNumberFormat="1" applyFont="1" applyBorder="1" applyAlignment="1">
      <alignment horizontal="center" vertical="center" wrapText="1"/>
    </xf>
    <xf numFmtId="167" fontId="4" fillId="0" borderId="0" xfId="0" applyNumberFormat="1" applyFont="1"/>
    <xf numFmtId="167" fontId="3" fillId="0" borderId="2" xfId="0" applyNumberFormat="1" applyFont="1" applyBorder="1" applyAlignment="1">
      <alignment horizontal="center"/>
    </xf>
    <xf numFmtId="0" fontId="3" fillId="0" borderId="4" xfId="0" applyFont="1" applyBorder="1" applyAlignment="1">
      <alignment horizontal="center" vertical="center" wrapText="1"/>
    </xf>
    <xf numFmtId="0" fontId="5" fillId="0" borderId="5" xfId="0" applyFont="1" applyBorder="1"/>
    <xf numFmtId="0" fontId="5" fillId="0" borderId="6" xfId="0" applyFont="1" applyBorder="1"/>
    <xf numFmtId="0" fontId="3" fillId="0" borderId="10" xfId="0" applyFont="1" applyBorder="1" applyAlignment="1">
      <alignment horizontal="center"/>
    </xf>
    <xf numFmtId="0" fontId="5" fillId="0" borderId="9" xfId="0" applyFont="1" applyBorder="1"/>
    <xf numFmtId="0" fontId="5" fillId="0" borderId="11" xfId="0" applyFont="1" applyBorder="1"/>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000" b="1" i="0">
                <a:solidFill>
                  <a:sysClr val="windowText" lastClr="000000"/>
                </a:solidFill>
                <a:latin typeface="+mn-lt"/>
              </a:defRPr>
            </a:pPr>
            <a:r>
              <a:rPr lang="es-CO" sz="1000" b="1" i="0">
                <a:solidFill>
                  <a:sysClr val="windowText" lastClr="000000"/>
                </a:solidFill>
                <a:latin typeface="+mn-lt"/>
              </a:rPr>
              <a:t>N° de programas enfocados en cada habilidad blanda</a:t>
            </a:r>
          </a:p>
        </c:rich>
      </c:tx>
      <c:overlay val="0"/>
    </c:title>
    <c:autoTitleDeleted val="0"/>
    <c:plotArea>
      <c:layout/>
      <c:barChart>
        <c:barDir val="col"/>
        <c:grouping val="clustered"/>
        <c:varyColors val="1"/>
        <c:ser>
          <c:idx val="0"/>
          <c:order val="0"/>
          <c:tx>
            <c:v>N° de programas enfocados en cada habilidad</c:v>
          </c:tx>
          <c:spPr>
            <a:solidFill>
              <a:srgbClr val="5B9BD5"/>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por habilidad blanda'!$E$3:$E$17</c:f>
              <c:strCache>
                <c:ptCount val="15"/>
                <c:pt idx="0">
                  <c:v>Comunicación asertiva/Escucha activa</c:v>
                </c:pt>
                <c:pt idx="1">
                  <c:v>Creatividad/innovación</c:v>
                </c:pt>
                <c:pt idx="2">
                  <c:v>Liderazgo</c:v>
                </c:pt>
                <c:pt idx="3">
                  <c:v>Trabajo en equipo /Colaboración</c:v>
                </c:pt>
                <c:pt idx="4">
                  <c:v>Autoconocimiento/Autodesarrollo</c:v>
                </c:pt>
                <c:pt idx="5">
                  <c:v>Adaptabilidad/Capacidad de respuesta </c:v>
                </c:pt>
                <c:pt idx="6">
                  <c:v>Resolución de conflictos </c:v>
                </c:pt>
                <c:pt idx="7">
                  <c:v>Persuasión </c:v>
                </c:pt>
                <c:pt idx="8">
                  <c:v>Inteligencia emocional </c:v>
                </c:pt>
                <c:pt idx="9">
                  <c:v>Iniciativa</c:v>
                </c:pt>
                <c:pt idx="10">
                  <c:v>Empatía</c:v>
                </c:pt>
                <c:pt idx="11">
                  <c:v>Toma de decisiones </c:v>
                </c:pt>
                <c:pt idx="12">
                  <c:v>Pensamiento crítico</c:v>
                </c:pt>
                <c:pt idx="13">
                  <c:v>Pensamiento estratégico</c:v>
                </c:pt>
                <c:pt idx="14">
                  <c:v>Resilencia </c:v>
                </c:pt>
              </c:strCache>
            </c:strRef>
          </c:cat>
          <c:val>
            <c:numRef>
              <c:f>'Programas por habilidad blanda'!$F$3:$F$17</c:f>
              <c:numCache>
                <c:formatCode>General</c:formatCode>
                <c:ptCount val="15"/>
                <c:pt idx="0">
                  <c:v>21</c:v>
                </c:pt>
                <c:pt idx="1">
                  <c:v>20</c:v>
                </c:pt>
                <c:pt idx="2">
                  <c:v>20</c:v>
                </c:pt>
                <c:pt idx="3">
                  <c:v>19</c:v>
                </c:pt>
                <c:pt idx="4">
                  <c:v>16</c:v>
                </c:pt>
                <c:pt idx="5">
                  <c:v>15</c:v>
                </c:pt>
                <c:pt idx="6">
                  <c:v>13</c:v>
                </c:pt>
                <c:pt idx="7">
                  <c:v>11</c:v>
                </c:pt>
                <c:pt idx="8">
                  <c:v>9</c:v>
                </c:pt>
                <c:pt idx="9">
                  <c:v>7</c:v>
                </c:pt>
                <c:pt idx="10">
                  <c:v>6</c:v>
                </c:pt>
                <c:pt idx="11">
                  <c:v>6</c:v>
                </c:pt>
                <c:pt idx="12">
                  <c:v>4</c:v>
                </c:pt>
                <c:pt idx="13">
                  <c:v>4</c:v>
                </c:pt>
                <c:pt idx="14">
                  <c:v>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45D-476D-A12C-858E7EADF68A}"/>
            </c:ext>
          </c:extLst>
        </c:ser>
        <c:dLbls>
          <c:showLegendKey val="0"/>
          <c:showVal val="0"/>
          <c:showCatName val="0"/>
          <c:showSerName val="0"/>
          <c:showPercent val="0"/>
          <c:showBubbleSize val="0"/>
        </c:dLbls>
        <c:gapWidth val="150"/>
        <c:axId val="1696657394"/>
        <c:axId val="677410457"/>
      </c:barChart>
      <c:catAx>
        <c:axId val="1696657394"/>
        <c:scaling>
          <c:orientation val="minMax"/>
        </c:scaling>
        <c:delete val="0"/>
        <c:axPos val="b"/>
        <c:title>
          <c:tx>
            <c:rich>
              <a:bodyPr/>
              <a:lstStyle/>
              <a:p>
                <a:pPr lvl="0">
                  <a:defRPr b="1" i="0">
                    <a:solidFill>
                      <a:srgbClr val="000000"/>
                    </a:solidFill>
                    <a:latin typeface="+mn-lt"/>
                  </a:defRPr>
                </a:pPr>
                <a:r>
                  <a:rPr lang="es-CO" b="1" i="0">
                    <a:solidFill>
                      <a:srgbClr val="000000"/>
                    </a:solidFill>
                    <a:latin typeface="+mn-lt"/>
                  </a:rPr>
                  <a:t>Habiilidades Blandas</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677410457"/>
        <c:crosses val="autoZero"/>
        <c:auto val="1"/>
        <c:lblAlgn val="ctr"/>
        <c:lblOffset val="100"/>
        <c:noMultiLvlLbl val="1"/>
      </c:catAx>
      <c:valAx>
        <c:axId val="67741045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1000" b="1" i="0">
                    <a:solidFill>
                      <a:srgbClr val="000000"/>
                    </a:solidFill>
                    <a:latin typeface="+mn-lt"/>
                  </a:defRPr>
                </a:pPr>
                <a:r>
                  <a:rPr lang="es-CO" sz="1000" b="1" i="0">
                    <a:solidFill>
                      <a:srgbClr val="000000"/>
                    </a:solidFill>
                    <a:latin typeface="+mn-lt"/>
                  </a:rPr>
                  <a:t>N° de programas enfocados en la habilidad</a:t>
                </a:r>
              </a:p>
            </c:rich>
          </c:tx>
          <c:layout>
            <c:manualLayout>
              <c:xMode val="edge"/>
              <c:yMode val="edge"/>
              <c:x val="4.6040515653775323E-2"/>
              <c:y val="0.18609146232411558"/>
            </c:manualLayout>
          </c:layout>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1696657394"/>
        <c:crosses val="autoZero"/>
        <c:crossBetween val="between"/>
      </c:valAx>
    </c:plotArea>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100" b="1" i="0">
                <a:solidFill>
                  <a:sysClr val="windowText" lastClr="000000"/>
                </a:solidFill>
                <a:latin typeface="Times New Roman" panose="02020603050405020304" pitchFamily="18" charset="0"/>
                <a:ea typeface="Tahoma" panose="020B0604030504040204" pitchFamily="34" charset="0"/>
                <a:cs typeface="Times New Roman" panose="02020603050405020304" pitchFamily="18" charset="0"/>
              </a:defRPr>
            </a:pPr>
            <a:r>
              <a:rPr lang="es-CO" sz="1100" b="1" i="0">
                <a:solidFill>
                  <a:sysClr val="windowText" lastClr="000000"/>
                </a:solidFill>
                <a:latin typeface="Times New Roman" panose="02020603050405020304" pitchFamily="18" charset="0"/>
                <a:ea typeface="Tahoma" panose="020B0604030504040204" pitchFamily="34" charset="0"/>
                <a:cs typeface="Times New Roman" panose="02020603050405020304" pitchFamily="18" charset="0"/>
              </a:rPr>
              <a:t> Modalidades</a:t>
            </a:r>
            <a:r>
              <a:rPr lang="es-CO" sz="1100" b="1" i="0" baseline="0">
                <a:solidFill>
                  <a:sysClr val="windowText" lastClr="000000"/>
                </a:solidFill>
                <a:latin typeface="Times New Roman" panose="02020603050405020304" pitchFamily="18" charset="0"/>
                <a:ea typeface="Tahoma" panose="020B0604030504040204" pitchFamily="34" charset="0"/>
                <a:cs typeface="Times New Roman" panose="02020603050405020304" pitchFamily="18" charset="0"/>
              </a:rPr>
              <a:t> - Análisis Benchmarking</a:t>
            </a:r>
            <a:endParaRPr lang="es-CO" sz="1100" b="1" i="0">
              <a:solidFill>
                <a:sysClr val="windowText" lastClr="000000"/>
              </a:solidFill>
              <a:latin typeface="Times New Roman" panose="02020603050405020304" pitchFamily="18" charset="0"/>
              <a:ea typeface="Tahoma" panose="020B0604030504040204" pitchFamily="34" charset="0"/>
              <a:cs typeface="Times New Roman" panose="02020603050405020304" pitchFamily="18" charset="0"/>
            </a:endParaRPr>
          </a:p>
        </c:rich>
      </c:tx>
      <c:overlay val="0"/>
    </c:title>
    <c:autoTitleDeleted val="0"/>
    <c:plotArea>
      <c:layout>
        <c:manualLayout>
          <c:layoutTarget val="inner"/>
          <c:xMode val="edge"/>
          <c:yMode val="edge"/>
          <c:x val="0.17730945396531317"/>
          <c:y val="0.12971445236012166"/>
          <c:w val="0.64397756162832576"/>
          <c:h val="0.68824630254551511"/>
        </c:manualLayout>
      </c:layout>
      <c:barChart>
        <c:barDir val="col"/>
        <c:grouping val="clustered"/>
        <c:varyColors val="1"/>
        <c:ser>
          <c:idx val="0"/>
          <c:order val="0"/>
          <c:spPr>
            <a:solidFill>
              <a:srgbClr val="4472C4"/>
            </a:solidFill>
            <a:ln cmpd="sng">
              <a:solidFill>
                <a:srgbClr val="000000"/>
              </a:solidFill>
            </a:ln>
          </c:spPr>
          <c:invertIfNegative val="1"/>
          <c:dPt>
            <c:idx val="0"/>
            <c:invertIfNegative val="1"/>
            <c:bubble3D val="0"/>
            <c:spPr>
              <a:solidFill>
                <a:srgbClr val="E6B8AF"/>
              </a:solidFill>
              <a:ln cmpd="sng">
                <a:solidFill>
                  <a:srgbClr val="000000"/>
                </a:solidFill>
              </a:ln>
            </c:spPr>
            <c:extLst>
              <c:ext xmlns:c16="http://schemas.microsoft.com/office/drawing/2014/chart" uri="{C3380CC4-5D6E-409C-BE32-E72D297353CC}">
                <c16:uniqueId val="{00000001-424E-406A-BD72-8B6BAE890388}"/>
              </c:ext>
            </c:extLst>
          </c:dPt>
          <c:dPt>
            <c:idx val="1"/>
            <c:invertIfNegative val="1"/>
            <c:bubble3D val="0"/>
            <c:spPr>
              <a:solidFill>
                <a:srgbClr val="9900FF"/>
              </a:solidFill>
              <a:ln cmpd="sng">
                <a:solidFill>
                  <a:srgbClr val="000000"/>
                </a:solidFill>
              </a:ln>
            </c:spPr>
            <c:extLst>
              <c:ext xmlns:c16="http://schemas.microsoft.com/office/drawing/2014/chart" uri="{C3380CC4-5D6E-409C-BE32-E72D297353CC}">
                <c16:uniqueId val="{00000003-424E-406A-BD72-8B6BAE890388}"/>
              </c:ext>
            </c:extLst>
          </c:dPt>
          <c:dPt>
            <c:idx val="2"/>
            <c:invertIfNegative val="1"/>
            <c:bubble3D val="0"/>
            <c:spPr>
              <a:solidFill>
                <a:srgbClr val="F6B26B"/>
              </a:solidFill>
              <a:ln cmpd="sng">
                <a:solidFill>
                  <a:srgbClr val="000000"/>
                </a:solidFill>
              </a:ln>
            </c:spPr>
            <c:extLst>
              <c:ext xmlns:c16="http://schemas.microsoft.com/office/drawing/2014/chart" uri="{C3380CC4-5D6E-409C-BE32-E72D297353CC}">
                <c16:uniqueId val="{00000005-424E-406A-BD72-8B6BAE890388}"/>
              </c:ext>
            </c:extLst>
          </c:dPt>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por habilidad blanda'!$B$32:$B$34</c:f>
              <c:strCache>
                <c:ptCount val="3"/>
                <c:pt idx="0">
                  <c:v>E-learning</c:v>
                </c:pt>
                <c:pt idx="1">
                  <c:v>B-learning</c:v>
                </c:pt>
                <c:pt idx="2">
                  <c:v>Presencial</c:v>
                </c:pt>
              </c:strCache>
            </c:strRef>
          </c:cat>
          <c:val>
            <c:numRef>
              <c:f>'Programas por habilidad blanda'!$C$32:$C$34</c:f>
              <c:numCache>
                <c:formatCode>General</c:formatCode>
                <c:ptCount val="3"/>
                <c:pt idx="0">
                  <c:v>24</c:v>
                </c:pt>
                <c:pt idx="1">
                  <c:v>10</c:v>
                </c:pt>
                <c:pt idx="2">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6-424E-406A-BD72-8B6BAE890388}"/>
            </c:ext>
          </c:extLst>
        </c:ser>
        <c:dLbls>
          <c:showLegendKey val="0"/>
          <c:showVal val="0"/>
          <c:showCatName val="0"/>
          <c:showSerName val="0"/>
          <c:showPercent val="0"/>
          <c:showBubbleSize val="0"/>
        </c:dLbls>
        <c:gapWidth val="150"/>
        <c:axId val="2140178648"/>
        <c:axId val="1378999334"/>
      </c:barChart>
      <c:catAx>
        <c:axId val="2140178648"/>
        <c:scaling>
          <c:orientation val="minMax"/>
        </c:scaling>
        <c:delete val="0"/>
        <c:axPos val="b"/>
        <c:title>
          <c:tx>
            <c:rich>
              <a:bodyPr/>
              <a:lstStyle/>
              <a:p>
                <a:pPr lvl="0">
                  <a:defRPr sz="1100" b="1" i="0">
                    <a:solidFill>
                      <a:srgbClr val="000000"/>
                    </a:solidFill>
                    <a:latin typeface="Times New Roman" panose="02020603050405020304" pitchFamily="18" charset="0"/>
                    <a:cs typeface="Times New Roman" panose="02020603050405020304" pitchFamily="18" charset="0"/>
                  </a:defRPr>
                </a:pPr>
                <a:r>
                  <a:rPr lang="es-CO" sz="1100" b="1" i="0">
                    <a:solidFill>
                      <a:srgbClr val="000000"/>
                    </a:solidFill>
                    <a:latin typeface="Times New Roman" panose="02020603050405020304" pitchFamily="18" charset="0"/>
                    <a:cs typeface="Times New Roman" panose="02020603050405020304" pitchFamily="18" charset="0"/>
                  </a:rPr>
                  <a:t>Modalidad</a:t>
                </a:r>
              </a:p>
            </c:rich>
          </c:tx>
          <c:layout>
            <c:manualLayout>
              <c:xMode val="edge"/>
              <c:yMode val="edge"/>
              <c:x val="0.42171643250476043"/>
              <c:y val="0.91261358996792064"/>
            </c:manualLayout>
          </c:layout>
          <c:overlay val="0"/>
        </c:title>
        <c:numFmt formatCode="General" sourceLinked="1"/>
        <c:majorTickMark val="none"/>
        <c:minorTickMark val="none"/>
        <c:tickLblPos val="nextTo"/>
        <c:txPr>
          <a:bodyPr/>
          <a:lstStyle/>
          <a:p>
            <a:pPr lvl="0">
              <a:defRPr sz="1050" b="0" i="0">
                <a:solidFill>
                  <a:srgbClr val="000000"/>
                </a:solidFill>
                <a:latin typeface="Times New Roman" panose="02020603050405020304" pitchFamily="18" charset="0"/>
                <a:cs typeface="Times New Roman" panose="02020603050405020304" pitchFamily="18" charset="0"/>
              </a:defRPr>
            </a:pPr>
            <a:endParaRPr lang="es-CO"/>
          </a:p>
        </c:txPr>
        <c:crossAx val="1378999334"/>
        <c:crosses val="autoZero"/>
        <c:auto val="1"/>
        <c:lblAlgn val="ctr"/>
        <c:lblOffset val="100"/>
        <c:noMultiLvlLbl val="1"/>
      </c:catAx>
      <c:valAx>
        <c:axId val="137899933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1100" b="1" i="0">
                    <a:solidFill>
                      <a:srgbClr val="000000"/>
                    </a:solidFill>
                    <a:latin typeface="Times New Roman" panose="02020603050405020304" pitchFamily="18" charset="0"/>
                    <a:cs typeface="Times New Roman" panose="02020603050405020304" pitchFamily="18" charset="0"/>
                  </a:defRPr>
                </a:pPr>
                <a:r>
                  <a:rPr lang="es-CO" sz="1100" b="1" i="0">
                    <a:solidFill>
                      <a:srgbClr val="000000"/>
                    </a:solidFill>
                    <a:latin typeface="Times New Roman" panose="02020603050405020304" pitchFamily="18" charset="0"/>
                    <a:cs typeface="Times New Roman" panose="02020603050405020304" pitchFamily="18" charset="0"/>
                  </a:rPr>
                  <a:t>N° de programas impartidos bajo dicha modalidad</a:t>
                </a:r>
              </a:p>
            </c:rich>
          </c:tx>
          <c:layout>
            <c:manualLayout>
              <c:xMode val="edge"/>
              <c:yMode val="edge"/>
              <c:x val="1.8300653594771243E-2"/>
              <c:y val="0.13818006082573012"/>
            </c:manualLayout>
          </c:layout>
          <c:overlay val="0"/>
        </c:title>
        <c:numFmt formatCode="General" sourceLinked="1"/>
        <c:majorTickMark val="none"/>
        <c:minorTickMark val="none"/>
        <c:tickLblPos val="nextTo"/>
        <c:spPr>
          <a:ln/>
        </c:spPr>
        <c:txPr>
          <a:bodyPr/>
          <a:lstStyle/>
          <a:p>
            <a:pPr lvl="0">
              <a:defRPr sz="1050" b="0" i="0">
                <a:solidFill>
                  <a:srgbClr val="000000"/>
                </a:solidFill>
                <a:latin typeface="Times New Roman" panose="02020603050405020304" pitchFamily="18" charset="0"/>
                <a:cs typeface="Times New Roman" panose="02020603050405020304" pitchFamily="18" charset="0"/>
              </a:defRPr>
            </a:pPr>
            <a:endParaRPr lang="es-CO"/>
          </a:p>
        </c:txPr>
        <c:crossAx val="2140178648"/>
        <c:crosses val="autoZero"/>
        <c:crossBetween val="between"/>
      </c:valAx>
    </c:plotArea>
    <c:legend>
      <c:legendPos val="r"/>
      <c:layout>
        <c:manualLayout>
          <c:xMode val="edge"/>
          <c:yMode val="edge"/>
          <c:x val="0.81867263650867161"/>
          <c:y val="0.38808215639711702"/>
          <c:w val="0.16564108898152438"/>
          <c:h val="0.26889405490980295"/>
        </c:manualLayout>
      </c:layout>
      <c:overlay val="0"/>
      <c:txPr>
        <a:bodyPr/>
        <a:lstStyle/>
        <a:p>
          <a:pPr lvl="0">
            <a:defRPr sz="1050" b="0" i="0">
              <a:solidFill>
                <a:srgbClr val="1A1A1A"/>
              </a:solidFill>
              <a:latin typeface="Times New Roman" panose="02020603050405020304" pitchFamily="18" charset="0"/>
              <a:cs typeface="Times New Roman" panose="02020603050405020304" pitchFamily="18" charset="0"/>
            </a:defRPr>
          </a:pPr>
          <a:endParaRPr lang="es-CO"/>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1" i="0">
                <a:solidFill>
                  <a:sysClr val="windowText" lastClr="000000"/>
                </a:solidFill>
                <a:latin typeface="+mn-lt"/>
              </a:defRPr>
            </a:pPr>
            <a:r>
              <a:rPr lang="es-CO" b="1" i="0">
                <a:solidFill>
                  <a:sysClr val="windowText" lastClr="000000"/>
                </a:solidFill>
                <a:latin typeface="+mn-lt"/>
              </a:rPr>
              <a:t>Metodología</a:t>
            </a:r>
          </a:p>
        </c:rich>
      </c:tx>
      <c:overlay val="0"/>
    </c:title>
    <c:autoTitleDeleted val="0"/>
    <c:plotArea>
      <c:layout/>
      <c:barChart>
        <c:barDir val="col"/>
        <c:grouping val="clustered"/>
        <c:varyColors val="1"/>
        <c:ser>
          <c:idx val="0"/>
          <c:order val="0"/>
          <c:tx>
            <c:v>Flipped Classroom (Aula invertida)</c:v>
          </c:tx>
          <c:spPr>
            <a:solidFill>
              <a:srgbClr val="4472C4"/>
            </a:solidFill>
            <a:ln cmpd="sng">
              <a:solidFill>
                <a:srgbClr val="000000"/>
              </a:solidFill>
            </a:ln>
          </c:spPr>
          <c:invertIfNegative val="1"/>
          <c:dPt>
            <c:idx val="0"/>
            <c:invertIfNegative val="1"/>
            <c:bubble3D val="0"/>
            <c:extLst>
              <c:ext xmlns:c16="http://schemas.microsoft.com/office/drawing/2014/chart" uri="{C3380CC4-5D6E-409C-BE32-E72D297353CC}">
                <c16:uniqueId val="{00000001-DCB1-4F96-A092-D438999B2EE6}"/>
              </c:ext>
            </c:extLst>
          </c:dPt>
          <c:dPt>
            <c:idx val="1"/>
            <c:invertIfNegative val="1"/>
            <c:bubble3D val="0"/>
            <c:spPr>
              <a:solidFill>
                <a:srgbClr val="E06666"/>
              </a:solidFill>
              <a:ln cmpd="sng">
                <a:solidFill>
                  <a:srgbClr val="000000"/>
                </a:solidFill>
              </a:ln>
            </c:spPr>
            <c:extLst>
              <c:ext xmlns:c16="http://schemas.microsoft.com/office/drawing/2014/chart" uri="{C3380CC4-5D6E-409C-BE32-E72D297353CC}">
                <c16:uniqueId val="{00000003-DCB1-4F96-A092-D438999B2EE6}"/>
              </c:ext>
            </c:extLst>
          </c:dPt>
          <c:dPt>
            <c:idx val="2"/>
            <c:invertIfNegative val="1"/>
            <c:bubble3D val="0"/>
            <c:spPr>
              <a:solidFill>
                <a:srgbClr val="A5A5A5"/>
              </a:solidFill>
              <a:ln cmpd="sng">
                <a:solidFill>
                  <a:srgbClr val="000000"/>
                </a:solidFill>
              </a:ln>
            </c:spPr>
            <c:extLst>
              <c:ext xmlns:c16="http://schemas.microsoft.com/office/drawing/2014/chart" uri="{C3380CC4-5D6E-409C-BE32-E72D297353CC}">
                <c16:uniqueId val="{00000005-DCB1-4F96-A092-D438999B2EE6}"/>
              </c:ext>
            </c:extLst>
          </c:dPt>
          <c:dPt>
            <c:idx val="3"/>
            <c:invertIfNegative val="1"/>
            <c:bubble3D val="0"/>
            <c:spPr>
              <a:solidFill>
                <a:srgbClr val="C9DAF8"/>
              </a:solidFill>
              <a:ln cmpd="sng">
                <a:solidFill>
                  <a:srgbClr val="000000"/>
                </a:solidFill>
              </a:ln>
            </c:spPr>
            <c:extLst>
              <c:ext xmlns:c16="http://schemas.microsoft.com/office/drawing/2014/chart" uri="{C3380CC4-5D6E-409C-BE32-E72D297353CC}">
                <c16:uniqueId val="{00000007-DCB1-4F96-A092-D438999B2EE6}"/>
              </c:ext>
            </c:extLst>
          </c:dPt>
          <c:dPt>
            <c:idx val="4"/>
            <c:invertIfNegative val="1"/>
            <c:bubble3D val="0"/>
            <c:spPr>
              <a:solidFill>
                <a:srgbClr val="A64D79"/>
              </a:solidFill>
              <a:ln cmpd="sng">
                <a:solidFill>
                  <a:srgbClr val="000000"/>
                </a:solidFill>
              </a:ln>
            </c:spPr>
            <c:extLst>
              <c:ext xmlns:c16="http://schemas.microsoft.com/office/drawing/2014/chart" uri="{C3380CC4-5D6E-409C-BE32-E72D297353CC}">
                <c16:uniqueId val="{00000009-DCB1-4F96-A092-D438999B2EE6}"/>
              </c:ext>
            </c:extLst>
          </c:dPt>
          <c:dPt>
            <c:idx val="5"/>
            <c:invertIfNegative val="1"/>
            <c:bubble3D val="0"/>
            <c:spPr>
              <a:solidFill>
                <a:srgbClr val="8E7CC3"/>
              </a:solidFill>
              <a:ln cmpd="sng">
                <a:solidFill>
                  <a:srgbClr val="000000"/>
                </a:solidFill>
              </a:ln>
            </c:spPr>
            <c:extLst>
              <c:ext xmlns:c16="http://schemas.microsoft.com/office/drawing/2014/chart" uri="{C3380CC4-5D6E-409C-BE32-E72D297353CC}">
                <c16:uniqueId val="{0000000B-DCB1-4F96-A092-D438999B2EE6}"/>
              </c:ext>
            </c:extLst>
          </c:dPt>
          <c:dPt>
            <c:idx val="6"/>
            <c:invertIfNegative val="1"/>
            <c:bubble3D val="0"/>
            <c:spPr>
              <a:solidFill>
                <a:srgbClr val="7C9CD6"/>
              </a:solidFill>
              <a:ln cmpd="sng">
                <a:solidFill>
                  <a:srgbClr val="000000"/>
                </a:solidFill>
              </a:ln>
            </c:spPr>
            <c:extLst>
              <c:ext xmlns:c16="http://schemas.microsoft.com/office/drawing/2014/chart" uri="{C3380CC4-5D6E-409C-BE32-E72D297353CC}">
                <c16:uniqueId val="{0000000D-DCB1-4F96-A092-D438999B2EE6}"/>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por habilidad blanda'!$C$43</c:f>
              <c:strCache>
                <c:ptCount val="1"/>
                <c:pt idx="0">
                  <c:v>N°de programas que utilizaron esta metodologia</c:v>
                </c:pt>
              </c:strCache>
            </c:strRef>
          </c:cat>
          <c:val>
            <c:numRef>
              <c:f>'Programas por habilidad blanda'!$C$44</c:f>
              <c:numCache>
                <c:formatCode>General</c:formatCode>
                <c:ptCount val="1"/>
                <c:pt idx="0">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E-DCB1-4F96-A092-D438999B2EE6}"/>
            </c:ext>
          </c:extLst>
        </c:ser>
        <c:ser>
          <c:idx val="1"/>
          <c:order val="1"/>
          <c:tx>
            <c:v>Design Thinking (pensamiento de diseño)</c:v>
          </c:tx>
          <c:spPr>
            <a:solidFill>
              <a:srgbClr val="ED7D31"/>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por habilidad blanda'!$C$43</c:f>
              <c:strCache>
                <c:ptCount val="1"/>
                <c:pt idx="0">
                  <c:v>N°de programas que utilizaron esta metodologia</c:v>
                </c:pt>
              </c:strCache>
            </c:strRef>
          </c:cat>
          <c:val>
            <c:numRef>
              <c:f>'Programas por habilidad blanda'!$C$45</c:f>
              <c:numCache>
                <c:formatCode>General</c:formatCode>
                <c:ptCount val="1"/>
                <c:pt idx="0">
                  <c:v>16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F-DCB1-4F96-A092-D438999B2EE6}"/>
            </c:ext>
          </c:extLst>
        </c:ser>
        <c:ser>
          <c:idx val="2"/>
          <c:order val="2"/>
          <c:tx>
            <c:v>Aprendizaje cooperativo
</c:v>
          </c:tx>
          <c:spPr>
            <a:solidFill>
              <a:srgbClr val="A5A5A5"/>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por habilidad blanda'!$C$43</c:f>
              <c:strCache>
                <c:ptCount val="1"/>
                <c:pt idx="0">
                  <c:v>N°de programas que utilizaron esta metodologia</c:v>
                </c:pt>
              </c:strCache>
            </c:strRef>
          </c:cat>
          <c:val>
            <c:numRef>
              <c:f>'Programas por habilidad blanda'!$C$46</c:f>
              <c:numCache>
                <c:formatCode>General</c:formatCode>
                <c:ptCount val="1"/>
                <c:pt idx="0">
                  <c:v>21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10-DCB1-4F96-A092-D438999B2EE6}"/>
            </c:ext>
          </c:extLst>
        </c:ser>
        <c:ser>
          <c:idx val="3"/>
          <c:order val="3"/>
          <c:tx>
            <c:v>Aprendizaje basado en competencias</c:v>
          </c:tx>
          <c:spPr>
            <a:solidFill>
              <a:srgbClr val="FFC000"/>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por habilidad blanda'!$C$43</c:f>
              <c:strCache>
                <c:ptCount val="1"/>
                <c:pt idx="0">
                  <c:v>N°de programas que utilizaron esta metodologia</c:v>
                </c:pt>
              </c:strCache>
            </c:strRef>
          </c:cat>
          <c:val>
            <c:numRef>
              <c:f>'Programas por habilidad blanda'!$C$47</c:f>
              <c:numCache>
                <c:formatCode>General</c:formatCode>
                <c:ptCount val="1"/>
                <c:pt idx="0">
                  <c:v>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11-DCB1-4F96-A092-D438999B2EE6}"/>
            </c:ext>
          </c:extLst>
        </c:ser>
        <c:ser>
          <c:idx val="4"/>
          <c:order val="4"/>
          <c:tx>
            <c:v>Aprendizaje basado en el pensamiento (Thinking Based Learning-TBL)</c:v>
          </c:tx>
          <c:spPr>
            <a:solidFill>
              <a:srgbClr val="5B9BD5"/>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por habilidad blanda'!$C$43</c:f>
              <c:strCache>
                <c:ptCount val="1"/>
                <c:pt idx="0">
                  <c:v>N°de programas que utilizaron esta metodologia</c:v>
                </c:pt>
              </c:strCache>
            </c:strRef>
          </c:cat>
          <c:val>
            <c:numRef>
              <c:f>'Programas por habilidad blanda'!$C$48</c:f>
              <c:numCache>
                <c:formatCode>General</c:formatCode>
                <c:ptCount val="1"/>
                <c:pt idx="0">
                  <c:v>16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12-DCB1-4F96-A092-D438999B2EE6}"/>
            </c:ext>
          </c:extLst>
        </c:ser>
        <c:ser>
          <c:idx val="5"/>
          <c:order val="5"/>
          <c:tx>
            <c:v>Aprendizaje basado en proyectos(ABP)
</c:v>
          </c:tx>
          <c:spPr>
            <a:solidFill>
              <a:srgbClr val="70AD47"/>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por habilidad blanda'!$C$43</c:f>
              <c:strCache>
                <c:ptCount val="1"/>
                <c:pt idx="0">
                  <c:v>N°de programas que utilizaron esta metodologia</c:v>
                </c:pt>
              </c:strCache>
            </c:strRef>
          </c:cat>
          <c:val>
            <c:numRef>
              <c:f>'Programas por habilidad blanda'!$C$49</c:f>
              <c:numCache>
                <c:formatCode>General</c:formatCode>
                <c:ptCount val="1"/>
                <c:pt idx="0">
                  <c:v>15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13-DCB1-4F96-A092-D438999B2EE6}"/>
            </c:ext>
          </c:extLst>
        </c:ser>
        <c:ser>
          <c:idx val="6"/>
          <c:order val="6"/>
          <c:tx>
            <c:v>Gamificación</c:v>
          </c:tx>
          <c:spPr>
            <a:solidFill>
              <a:srgbClr val="B8CAE9"/>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por habilidad blanda'!$C$43</c:f>
              <c:strCache>
                <c:ptCount val="1"/>
                <c:pt idx="0">
                  <c:v>N°de programas que utilizaron esta metodologia</c:v>
                </c:pt>
              </c:strCache>
            </c:strRef>
          </c:cat>
          <c:val>
            <c:numRef>
              <c:f>'Programas por habilidad blanda'!$C$50</c:f>
              <c:numCache>
                <c:formatCode>General</c:formatCode>
                <c:ptCount val="1"/>
                <c:pt idx="0">
                  <c:v>8</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14-DCB1-4F96-A092-D438999B2EE6}"/>
            </c:ext>
          </c:extLst>
        </c:ser>
        <c:dLbls>
          <c:showLegendKey val="0"/>
          <c:showVal val="0"/>
          <c:showCatName val="0"/>
          <c:showSerName val="0"/>
          <c:showPercent val="0"/>
          <c:showBubbleSize val="0"/>
        </c:dLbls>
        <c:gapWidth val="150"/>
        <c:axId val="646085056"/>
        <c:axId val="156528522"/>
      </c:barChart>
      <c:catAx>
        <c:axId val="646085056"/>
        <c:scaling>
          <c:orientation val="minMax"/>
        </c:scaling>
        <c:delete val="0"/>
        <c:axPos val="b"/>
        <c:title>
          <c:tx>
            <c:rich>
              <a:bodyPr/>
              <a:lstStyle/>
              <a:p>
                <a:pPr lvl="0">
                  <a:defRPr b="1" i="0">
                    <a:solidFill>
                      <a:srgbClr val="000000"/>
                    </a:solidFill>
                    <a:latin typeface="+mn-lt"/>
                  </a:defRPr>
                </a:pPr>
                <a:r>
                  <a:rPr lang="es-CO" b="1" i="0">
                    <a:solidFill>
                      <a:srgbClr val="000000"/>
                    </a:solidFill>
                    <a:latin typeface="+mn-lt"/>
                  </a:rPr>
                  <a:t>Metodología utilizada</a:t>
                </a:r>
              </a:p>
            </c:rich>
          </c:tx>
          <c:overlay val="0"/>
        </c:title>
        <c:numFmt formatCode="General" sourceLinked="1"/>
        <c:majorTickMark val="out"/>
        <c:minorTickMark val="none"/>
        <c:tickLblPos val="nextTo"/>
        <c:txPr>
          <a:bodyPr/>
          <a:lstStyle/>
          <a:p>
            <a:pPr lvl="0">
              <a:defRPr b="0">
                <a:solidFill>
                  <a:srgbClr val="000000"/>
                </a:solidFill>
                <a:latin typeface="+mn-lt"/>
              </a:defRPr>
            </a:pPr>
            <a:endParaRPr lang="es-CO"/>
          </a:p>
        </c:txPr>
        <c:crossAx val="156528522"/>
        <c:crosses val="autoZero"/>
        <c:auto val="1"/>
        <c:lblAlgn val="ctr"/>
        <c:lblOffset val="100"/>
        <c:noMultiLvlLbl val="1"/>
      </c:catAx>
      <c:valAx>
        <c:axId val="156528522"/>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lang="es-CO" b="1" i="0">
                    <a:solidFill>
                      <a:srgbClr val="000000"/>
                    </a:solidFill>
                    <a:latin typeface="+mn-lt"/>
                  </a:rPr>
                  <a:t>N° de programas que utilizaron esta metodologia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es-CO"/>
          </a:p>
        </c:txPr>
        <c:crossAx val="646085056"/>
        <c:crosses val="autoZero"/>
        <c:crossBetween val="between"/>
      </c:valAx>
    </c:plotArea>
    <c:legend>
      <c:legendPos val="r"/>
      <c:layout>
        <c:manualLayout>
          <c:xMode val="edge"/>
          <c:yMode val="edge"/>
          <c:x val="0.65304962908485775"/>
          <c:y val="6.9449375717638442E-2"/>
        </c:manualLayout>
      </c:layout>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100" b="1" i="0">
                <a:solidFill>
                  <a:sysClr val="windowText" lastClr="000000"/>
                </a:solidFill>
                <a:latin typeface="Times New Roman" panose="02020603050405020304" pitchFamily="18" charset="0"/>
                <a:ea typeface="Tahoma" panose="020B0604030504040204" pitchFamily="34" charset="0"/>
                <a:cs typeface="Times New Roman" panose="02020603050405020304" pitchFamily="18" charset="0"/>
              </a:defRPr>
            </a:pPr>
            <a:r>
              <a:rPr lang="es-CO" sz="1100" b="1" i="0">
                <a:solidFill>
                  <a:sysClr val="windowText" lastClr="000000"/>
                </a:solidFill>
                <a:latin typeface="Times New Roman" panose="02020603050405020304" pitchFamily="18" charset="0"/>
                <a:ea typeface="Tahoma" panose="020B0604030504040204" pitchFamily="34" charset="0"/>
                <a:cs typeface="Times New Roman" panose="02020603050405020304" pitchFamily="18" charset="0"/>
              </a:rPr>
              <a:t> Modalidades</a:t>
            </a:r>
            <a:r>
              <a:rPr lang="es-CO" sz="1100" b="1" i="0" baseline="0">
                <a:solidFill>
                  <a:sysClr val="windowText" lastClr="000000"/>
                </a:solidFill>
                <a:latin typeface="Times New Roman" panose="02020603050405020304" pitchFamily="18" charset="0"/>
                <a:ea typeface="Tahoma" panose="020B0604030504040204" pitchFamily="34" charset="0"/>
                <a:cs typeface="Times New Roman" panose="02020603050405020304" pitchFamily="18" charset="0"/>
              </a:rPr>
              <a:t> - Análisis Benchmarking</a:t>
            </a:r>
            <a:endParaRPr lang="es-CO" sz="1100" b="1" i="0">
              <a:solidFill>
                <a:sysClr val="windowText" lastClr="000000"/>
              </a:solidFill>
              <a:latin typeface="Times New Roman" panose="02020603050405020304" pitchFamily="18" charset="0"/>
              <a:ea typeface="Tahoma" panose="020B0604030504040204" pitchFamily="34" charset="0"/>
              <a:cs typeface="Times New Roman" panose="02020603050405020304" pitchFamily="18" charset="0"/>
            </a:endParaRPr>
          </a:p>
        </c:rich>
      </c:tx>
      <c:overlay val="0"/>
    </c:title>
    <c:autoTitleDeleted val="0"/>
    <c:plotArea>
      <c:layout>
        <c:manualLayout>
          <c:layoutTarget val="inner"/>
          <c:xMode val="edge"/>
          <c:yMode val="edge"/>
          <c:x val="0.17730945396531317"/>
          <c:y val="0.12971445236012166"/>
          <c:w val="0.64397756162832576"/>
          <c:h val="0.68824630254551511"/>
        </c:manualLayout>
      </c:layout>
      <c:barChart>
        <c:barDir val="col"/>
        <c:grouping val="clustered"/>
        <c:varyColors val="1"/>
        <c:ser>
          <c:idx val="0"/>
          <c:order val="0"/>
          <c:spPr>
            <a:solidFill>
              <a:srgbClr val="4472C4"/>
            </a:solidFill>
            <a:ln cmpd="sng">
              <a:solidFill>
                <a:srgbClr val="000000"/>
              </a:solidFill>
            </a:ln>
          </c:spPr>
          <c:invertIfNegative val="1"/>
          <c:dPt>
            <c:idx val="0"/>
            <c:invertIfNegative val="1"/>
            <c:bubble3D val="0"/>
            <c:spPr>
              <a:solidFill>
                <a:srgbClr val="E6B8AF"/>
              </a:solidFill>
              <a:ln cmpd="sng">
                <a:solidFill>
                  <a:srgbClr val="000000"/>
                </a:solidFill>
              </a:ln>
            </c:spPr>
            <c:extLst>
              <c:ext xmlns:c16="http://schemas.microsoft.com/office/drawing/2014/chart" uri="{C3380CC4-5D6E-409C-BE32-E72D297353CC}">
                <c16:uniqueId val="{00000001-8ACF-414C-9B26-A28FCBDC3332}"/>
              </c:ext>
            </c:extLst>
          </c:dPt>
          <c:dPt>
            <c:idx val="1"/>
            <c:invertIfNegative val="1"/>
            <c:bubble3D val="0"/>
            <c:spPr>
              <a:solidFill>
                <a:srgbClr val="9900FF"/>
              </a:solidFill>
              <a:ln cmpd="sng">
                <a:solidFill>
                  <a:srgbClr val="000000"/>
                </a:solidFill>
              </a:ln>
            </c:spPr>
            <c:extLst>
              <c:ext xmlns:c16="http://schemas.microsoft.com/office/drawing/2014/chart" uri="{C3380CC4-5D6E-409C-BE32-E72D297353CC}">
                <c16:uniqueId val="{00000003-8ACF-414C-9B26-A28FCBDC3332}"/>
              </c:ext>
            </c:extLst>
          </c:dPt>
          <c:dPt>
            <c:idx val="2"/>
            <c:invertIfNegative val="1"/>
            <c:bubble3D val="0"/>
            <c:spPr>
              <a:solidFill>
                <a:srgbClr val="F6B26B"/>
              </a:solidFill>
              <a:ln cmpd="sng">
                <a:solidFill>
                  <a:srgbClr val="000000"/>
                </a:solidFill>
              </a:ln>
            </c:spPr>
            <c:extLst>
              <c:ext xmlns:c16="http://schemas.microsoft.com/office/drawing/2014/chart" uri="{C3380CC4-5D6E-409C-BE32-E72D297353CC}">
                <c16:uniqueId val="{00000005-8ACF-414C-9B26-A28FCBDC3332}"/>
              </c:ext>
            </c:extLst>
          </c:dPt>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adicionales'!$B$5:$B$7</c:f>
              <c:strCache>
                <c:ptCount val="3"/>
                <c:pt idx="0">
                  <c:v>E-learning</c:v>
                </c:pt>
                <c:pt idx="1">
                  <c:v>B-learning</c:v>
                </c:pt>
                <c:pt idx="2">
                  <c:v>Presencial</c:v>
                </c:pt>
              </c:strCache>
            </c:strRef>
          </c:cat>
          <c:val>
            <c:numRef>
              <c:f>'Análisis adicionales'!$C$5:$C$7</c:f>
              <c:numCache>
                <c:formatCode>General</c:formatCode>
                <c:ptCount val="3"/>
                <c:pt idx="0">
                  <c:v>24</c:v>
                </c:pt>
                <c:pt idx="1">
                  <c:v>10</c:v>
                </c:pt>
                <c:pt idx="2">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6-8ACF-414C-9B26-A28FCBDC3332}"/>
            </c:ext>
          </c:extLst>
        </c:ser>
        <c:dLbls>
          <c:showLegendKey val="0"/>
          <c:showVal val="0"/>
          <c:showCatName val="0"/>
          <c:showSerName val="0"/>
          <c:showPercent val="0"/>
          <c:showBubbleSize val="0"/>
        </c:dLbls>
        <c:gapWidth val="150"/>
        <c:axId val="2140178648"/>
        <c:axId val="1378999334"/>
      </c:barChart>
      <c:catAx>
        <c:axId val="2140178648"/>
        <c:scaling>
          <c:orientation val="minMax"/>
        </c:scaling>
        <c:delete val="0"/>
        <c:axPos val="b"/>
        <c:title>
          <c:tx>
            <c:rich>
              <a:bodyPr/>
              <a:lstStyle/>
              <a:p>
                <a:pPr lvl="0">
                  <a:defRPr sz="1100" b="1" i="0">
                    <a:solidFill>
                      <a:srgbClr val="000000"/>
                    </a:solidFill>
                    <a:latin typeface="Times New Roman" panose="02020603050405020304" pitchFamily="18" charset="0"/>
                    <a:cs typeface="Times New Roman" panose="02020603050405020304" pitchFamily="18" charset="0"/>
                  </a:defRPr>
                </a:pPr>
                <a:r>
                  <a:rPr lang="es-CO" sz="1100" b="1" i="0">
                    <a:solidFill>
                      <a:srgbClr val="000000"/>
                    </a:solidFill>
                    <a:latin typeface="Times New Roman" panose="02020603050405020304" pitchFamily="18" charset="0"/>
                    <a:cs typeface="Times New Roman" panose="02020603050405020304" pitchFamily="18" charset="0"/>
                  </a:rPr>
                  <a:t>Modalidad</a:t>
                </a:r>
              </a:p>
            </c:rich>
          </c:tx>
          <c:layout>
            <c:manualLayout>
              <c:xMode val="edge"/>
              <c:yMode val="edge"/>
              <c:x val="0.42171643250476043"/>
              <c:y val="0.91261358996792064"/>
            </c:manualLayout>
          </c:layout>
          <c:overlay val="0"/>
        </c:title>
        <c:numFmt formatCode="General" sourceLinked="1"/>
        <c:majorTickMark val="none"/>
        <c:minorTickMark val="none"/>
        <c:tickLblPos val="nextTo"/>
        <c:txPr>
          <a:bodyPr/>
          <a:lstStyle/>
          <a:p>
            <a:pPr lvl="0">
              <a:defRPr sz="1050" b="0" i="0">
                <a:solidFill>
                  <a:srgbClr val="000000"/>
                </a:solidFill>
                <a:latin typeface="Times New Roman" panose="02020603050405020304" pitchFamily="18" charset="0"/>
                <a:cs typeface="Times New Roman" panose="02020603050405020304" pitchFamily="18" charset="0"/>
              </a:defRPr>
            </a:pPr>
            <a:endParaRPr lang="es-CO"/>
          </a:p>
        </c:txPr>
        <c:crossAx val="1378999334"/>
        <c:crosses val="autoZero"/>
        <c:auto val="1"/>
        <c:lblAlgn val="ctr"/>
        <c:lblOffset val="100"/>
        <c:noMultiLvlLbl val="1"/>
      </c:catAx>
      <c:valAx>
        <c:axId val="137899933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1100" b="1" i="0">
                    <a:solidFill>
                      <a:srgbClr val="000000"/>
                    </a:solidFill>
                    <a:latin typeface="Times New Roman" panose="02020603050405020304" pitchFamily="18" charset="0"/>
                    <a:cs typeface="Times New Roman" panose="02020603050405020304" pitchFamily="18" charset="0"/>
                  </a:defRPr>
                </a:pPr>
                <a:r>
                  <a:rPr lang="es-CO" sz="1100" b="1" i="0">
                    <a:solidFill>
                      <a:srgbClr val="000000"/>
                    </a:solidFill>
                    <a:latin typeface="Times New Roman" panose="02020603050405020304" pitchFamily="18" charset="0"/>
                    <a:cs typeface="Times New Roman" panose="02020603050405020304" pitchFamily="18" charset="0"/>
                  </a:rPr>
                  <a:t>N° de programas impartidos bajo dicha modalidad</a:t>
                </a:r>
              </a:p>
            </c:rich>
          </c:tx>
          <c:layout>
            <c:manualLayout>
              <c:xMode val="edge"/>
              <c:yMode val="edge"/>
              <c:x val="1.8300653594771243E-2"/>
              <c:y val="0.13818006082573012"/>
            </c:manualLayout>
          </c:layout>
          <c:overlay val="0"/>
        </c:title>
        <c:numFmt formatCode="General" sourceLinked="1"/>
        <c:majorTickMark val="none"/>
        <c:minorTickMark val="none"/>
        <c:tickLblPos val="nextTo"/>
        <c:spPr>
          <a:ln/>
        </c:spPr>
        <c:txPr>
          <a:bodyPr/>
          <a:lstStyle/>
          <a:p>
            <a:pPr lvl="0">
              <a:defRPr sz="1050" b="0" i="0">
                <a:solidFill>
                  <a:srgbClr val="000000"/>
                </a:solidFill>
                <a:latin typeface="Times New Roman" panose="02020603050405020304" pitchFamily="18" charset="0"/>
                <a:cs typeface="Times New Roman" panose="02020603050405020304" pitchFamily="18" charset="0"/>
              </a:defRPr>
            </a:pPr>
            <a:endParaRPr lang="es-CO"/>
          </a:p>
        </c:txPr>
        <c:crossAx val="2140178648"/>
        <c:crosses val="autoZero"/>
        <c:crossBetween val="between"/>
      </c:valAx>
    </c:plotArea>
    <c:legend>
      <c:legendPos val="r"/>
      <c:layout>
        <c:manualLayout>
          <c:xMode val="edge"/>
          <c:yMode val="edge"/>
          <c:x val="0.81867263650867161"/>
          <c:y val="0.38808215639711702"/>
          <c:w val="0.16564108898152438"/>
          <c:h val="0.26889405490980295"/>
        </c:manualLayout>
      </c:layout>
      <c:overlay val="0"/>
      <c:txPr>
        <a:bodyPr/>
        <a:lstStyle/>
        <a:p>
          <a:pPr lvl="0">
            <a:defRPr sz="1050" b="0" i="0">
              <a:solidFill>
                <a:srgbClr val="1A1A1A"/>
              </a:solidFill>
              <a:latin typeface="Times New Roman" panose="02020603050405020304" pitchFamily="18" charset="0"/>
              <a:cs typeface="Times New Roman" panose="02020603050405020304" pitchFamily="18" charset="0"/>
            </a:defRPr>
          </a:pPr>
          <a:endParaRPr lang="es-CO"/>
        </a:p>
      </c:txPr>
    </c:legend>
    <c:plotVisOnly val="1"/>
    <c:dispBlanksAs val="zero"/>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b="1" i="0">
                <a:solidFill>
                  <a:srgbClr val="757575"/>
                </a:solidFill>
                <a:latin typeface="+mn-lt"/>
              </a:defRPr>
            </a:pPr>
            <a:r>
              <a:rPr lang="es-CO" b="1" i="0">
                <a:solidFill>
                  <a:srgbClr val="757575"/>
                </a:solidFill>
                <a:latin typeface="+mn-lt"/>
              </a:rPr>
              <a:t>Metodología</a:t>
            </a:r>
          </a:p>
        </c:rich>
      </c:tx>
      <c:overlay val="0"/>
    </c:title>
    <c:autoTitleDeleted val="0"/>
    <c:plotArea>
      <c:layout/>
      <c:barChart>
        <c:barDir val="col"/>
        <c:grouping val="clustered"/>
        <c:varyColors val="1"/>
        <c:ser>
          <c:idx val="0"/>
          <c:order val="0"/>
          <c:tx>
            <c:v>Flipped Classroom (Aula invertida)</c:v>
          </c:tx>
          <c:spPr>
            <a:solidFill>
              <a:srgbClr val="4472C4"/>
            </a:solidFill>
            <a:ln cmpd="sng">
              <a:solidFill>
                <a:srgbClr val="000000"/>
              </a:solidFill>
            </a:ln>
          </c:spPr>
          <c:invertIfNegative val="1"/>
          <c:dPt>
            <c:idx val="0"/>
            <c:invertIfNegative val="1"/>
            <c:bubble3D val="0"/>
            <c:extLst>
              <c:ext xmlns:c16="http://schemas.microsoft.com/office/drawing/2014/chart" uri="{C3380CC4-5D6E-409C-BE32-E72D297353CC}">
                <c16:uniqueId val="{00000000-EDEE-4269-A7C8-CC0CC5F03363}"/>
              </c:ext>
            </c:extLst>
          </c:dPt>
          <c:dPt>
            <c:idx val="1"/>
            <c:invertIfNegative val="1"/>
            <c:bubble3D val="0"/>
            <c:spPr>
              <a:solidFill>
                <a:srgbClr val="E06666"/>
              </a:solidFill>
              <a:ln cmpd="sng">
                <a:solidFill>
                  <a:srgbClr val="000000"/>
                </a:solidFill>
              </a:ln>
            </c:spPr>
            <c:extLst>
              <c:ext xmlns:c16="http://schemas.microsoft.com/office/drawing/2014/chart" uri="{C3380CC4-5D6E-409C-BE32-E72D297353CC}">
                <c16:uniqueId val="{00000002-EDEE-4269-A7C8-CC0CC5F03363}"/>
              </c:ext>
            </c:extLst>
          </c:dPt>
          <c:dPt>
            <c:idx val="2"/>
            <c:invertIfNegative val="1"/>
            <c:bubble3D val="0"/>
            <c:spPr>
              <a:solidFill>
                <a:srgbClr val="A5A5A5"/>
              </a:solidFill>
              <a:ln cmpd="sng">
                <a:solidFill>
                  <a:srgbClr val="000000"/>
                </a:solidFill>
              </a:ln>
            </c:spPr>
            <c:extLst>
              <c:ext xmlns:c16="http://schemas.microsoft.com/office/drawing/2014/chart" uri="{C3380CC4-5D6E-409C-BE32-E72D297353CC}">
                <c16:uniqueId val="{00000004-EDEE-4269-A7C8-CC0CC5F03363}"/>
              </c:ext>
            </c:extLst>
          </c:dPt>
          <c:dPt>
            <c:idx val="3"/>
            <c:invertIfNegative val="1"/>
            <c:bubble3D val="0"/>
            <c:spPr>
              <a:solidFill>
                <a:srgbClr val="C9DAF8"/>
              </a:solidFill>
              <a:ln cmpd="sng">
                <a:solidFill>
                  <a:srgbClr val="000000"/>
                </a:solidFill>
              </a:ln>
            </c:spPr>
            <c:extLst>
              <c:ext xmlns:c16="http://schemas.microsoft.com/office/drawing/2014/chart" uri="{C3380CC4-5D6E-409C-BE32-E72D297353CC}">
                <c16:uniqueId val="{00000006-EDEE-4269-A7C8-CC0CC5F03363}"/>
              </c:ext>
            </c:extLst>
          </c:dPt>
          <c:dPt>
            <c:idx val="4"/>
            <c:invertIfNegative val="1"/>
            <c:bubble3D val="0"/>
            <c:spPr>
              <a:solidFill>
                <a:srgbClr val="A64D79"/>
              </a:solidFill>
              <a:ln cmpd="sng">
                <a:solidFill>
                  <a:srgbClr val="000000"/>
                </a:solidFill>
              </a:ln>
            </c:spPr>
            <c:extLst>
              <c:ext xmlns:c16="http://schemas.microsoft.com/office/drawing/2014/chart" uri="{C3380CC4-5D6E-409C-BE32-E72D297353CC}">
                <c16:uniqueId val="{00000008-EDEE-4269-A7C8-CC0CC5F03363}"/>
              </c:ext>
            </c:extLst>
          </c:dPt>
          <c:dPt>
            <c:idx val="5"/>
            <c:invertIfNegative val="1"/>
            <c:bubble3D val="0"/>
            <c:spPr>
              <a:solidFill>
                <a:srgbClr val="8E7CC3"/>
              </a:solidFill>
              <a:ln cmpd="sng">
                <a:solidFill>
                  <a:srgbClr val="000000"/>
                </a:solidFill>
              </a:ln>
            </c:spPr>
            <c:extLst>
              <c:ext xmlns:c16="http://schemas.microsoft.com/office/drawing/2014/chart" uri="{C3380CC4-5D6E-409C-BE32-E72D297353CC}">
                <c16:uniqueId val="{0000000A-EDEE-4269-A7C8-CC0CC5F03363}"/>
              </c:ext>
            </c:extLst>
          </c:dPt>
          <c:dPt>
            <c:idx val="6"/>
            <c:invertIfNegative val="1"/>
            <c:bubble3D val="0"/>
            <c:spPr>
              <a:solidFill>
                <a:srgbClr val="7C9CD6"/>
              </a:solidFill>
              <a:ln cmpd="sng">
                <a:solidFill>
                  <a:srgbClr val="000000"/>
                </a:solidFill>
              </a:ln>
            </c:spPr>
            <c:extLst>
              <c:ext xmlns:c16="http://schemas.microsoft.com/office/drawing/2014/chart" uri="{C3380CC4-5D6E-409C-BE32-E72D297353CC}">
                <c16:uniqueId val="{0000000C-EDEE-4269-A7C8-CC0CC5F03363}"/>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adicionales'!$C$16</c:f>
              <c:strCache>
                <c:ptCount val="1"/>
                <c:pt idx="0">
                  <c:v>N°de programas que utilizaron esta metodologia</c:v>
                </c:pt>
              </c:strCache>
            </c:strRef>
          </c:cat>
          <c:val>
            <c:numRef>
              <c:f>'Análisis adicionales'!$C$17</c:f>
              <c:numCache>
                <c:formatCode>General</c:formatCode>
                <c:ptCount val="1"/>
                <c:pt idx="0">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D-EDEE-4269-A7C8-CC0CC5F03363}"/>
            </c:ext>
          </c:extLst>
        </c:ser>
        <c:ser>
          <c:idx val="1"/>
          <c:order val="1"/>
          <c:tx>
            <c:v>Design Thinking (pensamiento de diseño)</c:v>
          </c:tx>
          <c:spPr>
            <a:solidFill>
              <a:srgbClr val="ED7D31"/>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adicionales'!$C$16</c:f>
              <c:strCache>
                <c:ptCount val="1"/>
                <c:pt idx="0">
                  <c:v>N°de programas que utilizaron esta metodologia</c:v>
                </c:pt>
              </c:strCache>
            </c:strRef>
          </c:cat>
          <c:val>
            <c:numRef>
              <c:f>'Análisis adicionales'!$C$18</c:f>
              <c:numCache>
                <c:formatCode>General</c:formatCode>
                <c:ptCount val="1"/>
                <c:pt idx="0">
                  <c:v>16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E-EDEE-4269-A7C8-CC0CC5F03363}"/>
            </c:ext>
          </c:extLst>
        </c:ser>
        <c:ser>
          <c:idx val="2"/>
          <c:order val="2"/>
          <c:tx>
            <c:v>Aprendizaje cooperativo
</c:v>
          </c:tx>
          <c:spPr>
            <a:solidFill>
              <a:srgbClr val="A5A5A5"/>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adicionales'!$C$16</c:f>
              <c:strCache>
                <c:ptCount val="1"/>
                <c:pt idx="0">
                  <c:v>N°de programas que utilizaron esta metodologia</c:v>
                </c:pt>
              </c:strCache>
            </c:strRef>
          </c:cat>
          <c:val>
            <c:numRef>
              <c:f>'Análisis adicionales'!$C$19</c:f>
              <c:numCache>
                <c:formatCode>General</c:formatCode>
                <c:ptCount val="1"/>
                <c:pt idx="0">
                  <c:v>21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F-EDEE-4269-A7C8-CC0CC5F03363}"/>
            </c:ext>
          </c:extLst>
        </c:ser>
        <c:ser>
          <c:idx val="3"/>
          <c:order val="3"/>
          <c:tx>
            <c:v>Aprendizaje basado en competencias</c:v>
          </c:tx>
          <c:spPr>
            <a:solidFill>
              <a:srgbClr val="FFC000"/>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adicionales'!$C$16</c:f>
              <c:strCache>
                <c:ptCount val="1"/>
                <c:pt idx="0">
                  <c:v>N°de programas que utilizaron esta metodologia</c:v>
                </c:pt>
              </c:strCache>
            </c:strRef>
          </c:cat>
          <c:val>
            <c:numRef>
              <c:f>'Análisis adicionales'!$C$20</c:f>
              <c:numCache>
                <c:formatCode>General</c:formatCode>
                <c:ptCount val="1"/>
                <c:pt idx="0">
                  <c:v>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10-EDEE-4269-A7C8-CC0CC5F03363}"/>
            </c:ext>
          </c:extLst>
        </c:ser>
        <c:ser>
          <c:idx val="4"/>
          <c:order val="4"/>
          <c:tx>
            <c:v>Aprendizaje basado en el pensamiento (Thinking Based Learning-TBL)</c:v>
          </c:tx>
          <c:spPr>
            <a:solidFill>
              <a:srgbClr val="5B9BD5"/>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adicionales'!$C$16</c:f>
              <c:strCache>
                <c:ptCount val="1"/>
                <c:pt idx="0">
                  <c:v>N°de programas que utilizaron esta metodologia</c:v>
                </c:pt>
              </c:strCache>
            </c:strRef>
          </c:cat>
          <c:val>
            <c:numRef>
              <c:f>'Análisis adicionales'!$C$21</c:f>
              <c:numCache>
                <c:formatCode>General</c:formatCode>
                <c:ptCount val="1"/>
                <c:pt idx="0">
                  <c:v>16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11-EDEE-4269-A7C8-CC0CC5F03363}"/>
            </c:ext>
          </c:extLst>
        </c:ser>
        <c:ser>
          <c:idx val="5"/>
          <c:order val="5"/>
          <c:tx>
            <c:v>Aprendizaje basado en proyectos(ABP)
</c:v>
          </c:tx>
          <c:spPr>
            <a:solidFill>
              <a:srgbClr val="70AD47"/>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adicionales'!$C$16</c:f>
              <c:strCache>
                <c:ptCount val="1"/>
                <c:pt idx="0">
                  <c:v>N°de programas que utilizaron esta metodologia</c:v>
                </c:pt>
              </c:strCache>
            </c:strRef>
          </c:cat>
          <c:val>
            <c:numRef>
              <c:f>'Análisis adicionales'!$C$22</c:f>
              <c:numCache>
                <c:formatCode>General</c:formatCode>
                <c:ptCount val="1"/>
                <c:pt idx="0">
                  <c:v>15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12-EDEE-4269-A7C8-CC0CC5F03363}"/>
            </c:ext>
          </c:extLst>
        </c:ser>
        <c:ser>
          <c:idx val="6"/>
          <c:order val="6"/>
          <c:tx>
            <c:v>Gamificación</c:v>
          </c:tx>
          <c:spPr>
            <a:solidFill>
              <a:srgbClr val="B8CAE9"/>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adicionales'!$C$16</c:f>
              <c:strCache>
                <c:ptCount val="1"/>
                <c:pt idx="0">
                  <c:v>N°de programas que utilizaron esta metodologia</c:v>
                </c:pt>
              </c:strCache>
            </c:strRef>
          </c:cat>
          <c:val>
            <c:numRef>
              <c:f>'Análisis adicionales'!$C$23</c:f>
              <c:numCache>
                <c:formatCode>General</c:formatCode>
                <c:ptCount val="1"/>
                <c:pt idx="0">
                  <c:v>8</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13-EDEE-4269-A7C8-CC0CC5F03363}"/>
            </c:ext>
          </c:extLst>
        </c:ser>
        <c:dLbls>
          <c:showLegendKey val="0"/>
          <c:showVal val="0"/>
          <c:showCatName val="0"/>
          <c:showSerName val="0"/>
          <c:showPercent val="0"/>
          <c:showBubbleSize val="0"/>
        </c:dLbls>
        <c:gapWidth val="150"/>
        <c:axId val="646085056"/>
        <c:axId val="156528522"/>
      </c:barChart>
      <c:catAx>
        <c:axId val="646085056"/>
        <c:scaling>
          <c:orientation val="minMax"/>
        </c:scaling>
        <c:delete val="0"/>
        <c:axPos val="b"/>
        <c:title>
          <c:tx>
            <c:rich>
              <a:bodyPr/>
              <a:lstStyle/>
              <a:p>
                <a:pPr lvl="0">
                  <a:defRPr b="1" i="0">
                    <a:solidFill>
                      <a:srgbClr val="000000"/>
                    </a:solidFill>
                    <a:latin typeface="+mn-lt"/>
                  </a:defRPr>
                </a:pPr>
                <a:r>
                  <a:rPr lang="es-CO" b="1" i="0">
                    <a:solidFill>
                      <a:srgbClr val="000000"/>
                    </a:solidFill>
                    <a:latin typeface="+mn-lt"/>
                  </a:rPr>
                  <a:t>Metodología utilizada</a:t>
                </a:r>
              </a:p>
            </c:rich>
          </c:tx>
          <c:overlay val="0"/>
        </c:title>
        <c:numFmt formatCode="General" sourceLinked="1"/>
        <c:majorTickMark val="out"/>
        <c:minorTickMark val="none"/>
        <c:tickLblPos val="nextTo"/>
        <c:txPr>
          <a:bodyPr/>
          <a:lstStyle/>
          <a:p>
            <a:pPr lvl="0">
              <a:defRPr b="0">
                <a:solidFill>
                  <a:srgbClr val="000000"/>
                </a:solidFill>
                <a:latin typeface="+mn-lt"/>
              </a:defRPr>
            </a:pPr>
            <a:endParaRPr lang="es-CO"/>
          </a:p>
        </c:txPr>
        <c:crossAx val="156528522"/>
        <c:crosses val="autoZero"/>
        <c:auto val="1"/>
        <c:lblAlgn val="ctr"/>
        <c:lblOffset val="100"/>
        <c:noMultiLvlLbl val="1"/>
      </c:catAx>
      <c:valAx>
        <c:axId val="156528522"/>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lang="es-CO" b="1" i="0">
                    <a:solidFill>
                      <a:srgbClr val="000000"/>
                    </a:solidFill>
                    <a:latin typeface="+mn-lt"/>
                  </a:rPr>
                  <a:t>N° de programas que utilizaron esta metodologia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es-CO"/>
          </a:p>
        </c:txPr>
        <c:crossAx val="646085056"/>
        <c:crosses val="autoZero"/>
        <c:crossBetween val="between"/>
      </c:valAx>
    </c:plotArea>
    <c:legend>
      <c:legendPos val="r"/>
      <c:layout>
        <c:manualLayout>
          <c:xMode val="edge"/>
          <c:yMode val="edge"/>
          <c:x val="0.65304962908485775"/>
          <c:y val="6.9449375717638442E-2"/>
        </c:manualLayout>
      </c:layout>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7</xdr:col>
      <xdr:colOff>7018</xdr:colOff>
      <xdr:row>1</xdr:row>
      <xdr:rowOff>108619</xdr:rowOff>
    </xdr:from>
    <xdr:ext cx="4997784" cy="4729079"/>
    <xdr:graphicFrame macro="">
      <xdr:nvGraphicFramePr>
        <xdr:cNvPr id="116247559" name="Chart 1" title="Gráfico">
          <a:extLst>
            <a:ext uri="{FF2B5EF4-FFF2-40B4-BE49-F238E27FC236}">
              <a16:creationId xmlns:a16="http://schemas.microsoft.com/office/drawing/2014/main" id="{00000000-0008-0000-0200-000007CCED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4</xdr:col>
      <xdr:colOff>609600</xdr:colOff>
      <xdr:row>28</xdr:row>
      <xdr:rowOff>16711</xdr:rowOff>
    </xdr:from>
    <xdr:ext cx="4857750" cy="3050339"/>
    <xdr:graphicFrame macro="">
      <xdr:nvGraphicFramePr>
        <xdr:cNvPr id="419563116" name="Chart 2" title="Gráfico">
          <a:extLst>
            <a:ext uri="{FF2B5EF4-FFF2-40B4-BE49-F238E27FC236}">
              <a16:creationId xmlns:a16="http://schemas.microsoft.com/office/drawing/2014/main" id="{00000000-0008-0000-0200-00006C0602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3</xdr:col>
      <xdr:colOff>790575</xdr:colOff>
      <xdr:row>43</xdr:row>
      <xdr:rowOff>19050</xdr:rowOff>
    </xdr:from>
    <xdr:ext cx="5610225" cy="3467100"/>
    <xdr:graphicFrame macro="">
      <xdr:nvGraphicFramePr>
        <xdr:cNvPr id="1563539155" name="Chart 3" title="Gráfico">
          <a:extLst>
            <a:ext uri="{FF2B5EF4-FFF2-40B4-BE49-F238E27FC236}">
              <a16:creationId xmlns:a16="http://schemas.microsoft.com/office/drawing/2014/main" id="{00000000-0008-0000-0200-0000D3B631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609600</xdr:colOff>
      <xdr:row>1</xdr:row>
      <xdr:rowOff>16711</xdr:rowOff>
    </xdr:from>
    <xdr:ext cx="4857750" cy="3050339"/>
    <xdr:graphicFrame macro="">
      <xdr:nvGraphicFramePr>
        <xdr:cNvPr id="3" name="Chart 2" title="Gráfico">
          <a:extLst>
            <a:ext uri="{FF2B5EF4-FFF2-40B4-BE49-F238E27FC236}">
              <a16:creationId xmlns:a16="http://schemas.microsoft.com/office/drawing/2014/main" id="{2BB7E938-157C-4C57-81AF-65E15635CD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xdr:col>
      <xdr:colOff>790575</xdr:colOff>
      <xdr:row>16</xdr:row>
      <xdr:rowOff>19050</xdr:rowOff>
    </xdr:from>
    <xdr:ext cx="5610225" cy="3467100"/>
    <xdr:graphicFrame macro="">
      <xdr:nvGraphicFramePr>
        <xdr:cNvPr id="4" name="Chart 3" title="Gráfico">
          <a:extLst>
            <a:ext uri="{FF2B5EF4-FFF2-40B4-BE49-F238E27FC236}">
              <a16:creationId xmlns:a16="http://schemas.microsoft.com/office/drawing/2014/main" id="{952680F2-7C67-4E13-BF38-7E56ADA3E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ersons/person.xml><?xml version="1.0" encoding="utf-8"?>
<personList xmlns="http://schemas.microsoft.com/office/spreadsheetml/2018/threadedcomments" xmlns:x="http://schemas.openxmlformats.org/spreadsheetml/2006/main">
  <person displayName="Luisa Paredes" id="{C0885CB0-A51A-4886-9A0C-A643C57FC4DC}" userId="31b8689bb53258de" providerId="Windows Liv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 dT="2023-06-20T07:23:21.06" personId="{C0885CB0-A51A-4886-9A0C-A643C57FC4DC}" id="{35C99C52-2C5E-4382-A559-16595850CE36}">
    <text>Corresponde a las habilidades que se abordaron en cada programa. Cabe la aclaración que en cada uno de los programas consultados se aborda más de una habilidad.</text>
  </threadedComment>
  <threadedComment ref="C2" dT="2023-06-20T07:23:41.93" personId="{C0885CB0-A51A-4886-9A0C-A643C57FC4DC}" id="{03AF9454-D3C5-48D7-AADD-B0ECB4FE2457}">
    <text xml:space="preserve">
Número de programas que se centran en la formacion de cada habilidad</text>
  </threadedComment>
  <threadedComment ref="E2" dT="2023-06-20T07:24:04.95" personId="{C0885CB0-A51A-4886-9A0C-A643C57FC4DC}" id="{43F487D8-84D1-4B4F-A2E5-F271C726B312}">
    <text>Agrupación de las habilidades cuyo concepto se encuentra relacionado.</text>
  </threadedComment>
  <threadedComment ref="F2" dT="2023-06-20T07:24:31.80" personId="{C0885CB0-A51A-4886-9A0C-A643C57FC4DC}" id="{55F57A9B-5E45-4B2F-9E42-87430E735E97}">
    <text>Número de programas que se centran en la formación de cada habilidad</text>
  </threadedComment>
</ThreadedComments>
</file>

<file path=xl/worksheets/_rels/sheet1.xml.rels><?xml version="1.0" encoding="UTF-8" standalone="yes"?>
<Relationships xmlns="http://schemas.openxmlformats.org/package/2006/relationships"><Relationship Id="rId13" Type="http://schemas.openxmlformats.org/officeDocument/2006/relationships/hyperlink" Target="https://executiveeducation.wharton.upenn.edu/for-individuals/all-programs/mastering-innovation-strategy-process-and-tools/" TargetMode="External"/><Relationship Id="rId18" Type="http://schemas.openxmlformats.org/officeDocument/2006/relationships/hyperlink" Target="https://www.esade.edu/executive-education/es/programa/transformacion-del-modelo-comercial-liderazgo-y-gestion-del-cambio" TargetMode="External"/><Relationship Id="rId26" Type="http://schemas.openxmlformats.org/officeDocument/2006/relationships/hyperlink" Target="https://executiveeducation.iese.edu/csuite-senior-executives/global-ceo-program/what-will-learn/" TargetMode="External"/><Relationship Id="rId39" Type="http://schemas.openxmlformats.org/officeDocument/2006/relationships/hyperlink" Target="https://educacioncontinua.uniandes.edu.co/es/programas/habilidades-personales" TargetMode="External"/><Relationship Id="rId21" Type="http://schemas.openxmlformats.org/officeDocument/2006/relationships/hyperlink" Target="https://www.ie.edu/exponential-learning/programs/high-impact-leadership-program/" TargetMode="External"/><Relationship Id="rId34" Type="http://schemas.openxmlformats.org/officeDocument/2006/relationships/hyperlink" Target="https://www.edx.org/es/course/pensamiento-critico-toma-de-decisiones-razonadas" TargetMode="External"/><Relationship Id="rId7" Type="http://schemas.openxmlformats.org/officeDocument/2006/relationships/hyperlink" Target="https://grow.stanford.edu/browse/demystify-decision-making/?campaignid=71700000088512785&amp;adgroupid=58700007495873127&amp;adgroup=SOD-TM+-+On+Demand+-+Communication+Skills&amp;kwid=43700067641839313&amp;matchtype=b&amp;extensionid=&amp;targetid=kwd-1141022916939&amp;loc_physical_ms=1003666&amp;loc_interest_ms=&amp;network=g&amp;adposition=&amp;device=c&amp;feeditemid=&amp;gclid=Cj0KCQjw3IqSBhCoARIsAMBkTb1O9TKp8lNHKiIvT-DKWS6s2n98ghLMBN1MrRVDTjnZsAFYGOni_zoaAlnBEALw_wcB&amp;gclsrc=aw.ds&amp;utm_medium=cpc&amp;utm_source=GOOGLE&amp;utm_term=stanford+communication+course&amp;utm_campaign=SOD-TM+-+On+Demand+%28INTL%29&amp;utm_content=560722930051" TargetMode="External"/><Relationship Id="rId12" Type="http://schemas.openxmlformats.org/officeDocument/2006/relationships/hyperlink" Target="https://executiveeducation.wharton.upenn.edu/for-individuals/all-programs/leading-organizational-change/" TargetMode="External"/><Relationship Id="rId17" Type="http://schemas.openxmlformats.org/officeDocument/2006/relationships/hyperlink" Target="https://www.esade.edu/executive-education/es/programa/liderazgo-de-personas-y-gestion-de-equipos" TargetMode="External"/><Relationship Id="rId25" Type="http://schemas.openxmlformats.org/officeDocument/2006/relationships/hyperlink" Target="https://executiveeducation.iese.edu/es/consejeros-directivos-seniors/pade/impacto-carrera/" TargetMode="External"/><Relationship Id="rId33" Type="http://schemas.openxmlformats.org/officeDocument/2006/relationships/hyperlink" Target="https://www.edx.org/es/course/liderazgo-y-comportamiento-organizacional" TargetMode="External"/><Relationship Id="rId38" Type="http://schemas.openxmlformats.org/officeDocument/2006/relationships/hyperlink" Target="https://maestriasydiplomados.tec.mx/programas/gestion-de-las-emociones-programa-en-linea" TargetMode="External"/><Relationship Id="rId2" Type="http://schemas.openxmlformats.org/officeDocument/2006/relationships/hyperlink" Target="https://executive.mit.edu/course/questions-are-the-answer/a056g00000URaaHAAT.html?utm_source=pro_executive_learning&amp;utm_medium=referral&amp;utm_campaign=more_info" TargetMode="External"/><Relationship Id="rId16" Type="http://schemas.openxmlformats.org/officeDocument/2006/relationships/hyperlink" Target="https://www.esade.edu/executive-education/es/programa/innovacion-estrategica" TargetMode="External"/><Relationship Id="rId20" Type="http://schemas.openxmlformats.org/officeDocument/2006/relationships/hyperlink" Target="https://www.ie.edu/exponential-learning/programs/global-masterclass-learning-development-leadership/" TargetMode="External"/><Relationship Id="rId29" Type="http://schemas.openxmlformats.org/officeDocument/2006/relationships/hyperlink" Target="https://www.incae.edu/es/educacion-ejecutiva/programas-abiertos/gerencia-con-liderazgo.html" TargetMode="External"/><Relationship Id="rId1" Type="http://schemas.openxmlformats.org/officeDocument/2006/relationships/hyperlink" Target="https://executive.mit.edu/course/navigating-transitions-during-disruptive-change/a056g00000URaaWAAT.html?utm_source=pro_executive_learning&amp;utm_medium=referral&amp;utm_campaign=more_info" TargetMode="External"/><Relationship Id="rId6" Type="http://schemas.openxmlformats.org/officeDocument/2006/relationships/hyperlink" Target="https://grow.stanford.edu/browse/sharpen-your-communication-skills/?campaignid=71700000088512785&amp;adgroupid=58700007495873127&amp;adgroup=SOD-TM+-+On+Demand+-+Communication+Skills&amp;kwid=43700067641839313&amp;matchtype=b&amp;extensionid=&amp;targetid=kwd-1141022916939&amp;loc_physical_ms=1003666&amp;loc_interest_ms=&amp;network=g&amp;adposition=&amp;device=c&amp;feeditemid=&amp;gclid=Cj0KCQjw3IqSBhCoARIsAMBkTb1O9TKp8lNHKiIvT-DKWS6s2n98ghLMBN1MrRVDTjnZsAFYGOni_zoaAlnBEALw_wcB&amp;gclsrc=aw.ds&amp;utm_medium=cpc&amp;utm_source=GOOGLE&amp;utm_term=stanford+communication+course&amp;utm_campaign=SOD-TM+-+On+Demand+%28INTL%29&amp;utm_content=560722930051" TargetMode="External"/><Relationship Id="rId11" Type="http://schemas.openxmlformats.org/officeDocument/2006/relationships/hyperlink" Target="https://executiveeducation.wharton.upenn.edu/for-individuals/all-programs/effective-decision-making-thinking-critically-and-rationally/" TargetMode="External"/><Relationship Id="rId24" Type="http://schemas.openxmlformats.org/officeDocument/2006/relationships/hyperlink" Target="https://executiveeducation.iese.edu/es/consejeros-directivos-seniors/pdg/impacto-carrera/" TargetMode="External"/><Relationship Id="rId32" Type="http://schemas.openxmlformats.org/officeDocument/2006/relationships/hyperlink" Target="https://www.incae.edu/es/educacion-ejecutiva/programas-abiertos/organizaciones-agiles-adaptacion-en-tiempos-de-incertidumbre" TargetMode="External"/><Relationship Id="rId37" Type="http://schemas.openxmlformats.org/officeDocument/2006/relationships/hyperlink" Target="https://maestriasydiplomados.tec.mx/programas/negociacion-y-manejo-de-conflictos-virtual" TargetMode="External"/><Relationship Id="rId40" Type="http://schemas.openxmlformats.org/officeDocument/2006/relationships/printerSettings" Target="../printerSettings/printerSettings1.bin"/><Relationship Id="rId5" Type="http://schemas.openxmlformats.org/officeDocument/2006/relationships/hyperlink" Target="https://executive.mit.edu/course/unlocking-the-power-of-perspectives/a056g00000URqsrAAD.html?utm_source=pro_executive_learning&amp;utm_medium=referral&amp;utm_campaign=more_info" TargetMode="External"/><Relationship Id="rId15" Type="http://schemas.openxmlformats.org/officeDocument/2006/relationships/hyperlink" Target="https://www.esade.edu/executive-education/es/programa/design-thinking-innovacion-estrategia-y-cambio" TargetMode="External"/><Relationship Id="rId23" Type="http://schemas.openxmlformats.org/officeDocument/2006/relationships/hyperlink" Target="https://www.ie.edu/exponential-learning/programs/leadership-strategy-age-disruption/" TargetMode="External"/><Relationship Id="rId28" Type="http://schemas.openxmlformats.org/officeDocument/2006/relationships/hyperlink" Target="https://www.incae.edu/es/educacion-ejecutiva/programas-abiertos/programa-de-alta-gerencia-pag.html" TargetMode="External"/><Relationship Id="rId36" Type="http://schemas.openxmlformats.org/officeDocument/2006/relationships/hyperlink" Target="https://www.edx.org/es/course/habilidades-de-negociacion-y-comunicacion-efectiva" TargetMode="External"/><Relationship Id="rId10" Type="http://schemas.openxmlformats.org/officeDocument/2006/relationships/hyperlink" Target="https://executiveeducation.wharton.upenn.edu/for-individuals/all-programs/becoming-a-leader-of-leaders-pathways-for-success/" TargetMode="External"/><Relationship Id="rId19" Type="http://schemas.openxmlformats.org/officeDocument/2006/relationships/hyperlink" Target="https://www.ie.edu/exponential-learning/programs/innovation-for-growth/" TargetMode="External"/><Relationship Id="rId31" Type="http://schemas.openxmlformats.org/officeDocument/2006/relationships/hyperlink" Target="https://www.incae.edu/es/educacion-ejecutiva/programas-abiertos/comunicacion-de-alto-impacto.html" TargetMode="External"/><Relationship Id="rId4" Type="http://schemas.openxmlformats.org/officeDocument/2006/relationships/hyperlink" Target="https://executive.mit.edu/course/building-organizational-resilience/a056g00000URaadAAD.html?utm_source=pro_executive_learning&amp;utm_medium=referral&amp;utm_campaign=more_info" TargetMode="External"/><Relationship Id="rId9" Type="http://schemas.openxmlformats.org/officeDocument/2006/relationships/hyperlink" Target="https://grow.stanford.edu/browse/amplify-your-persuasive-impact/?campaignid=71700000088512785&amp;adgroupid=58700007495873127&amp;adgroup=SOD-TM+-+On+Demand+-+Communication+Skills&amp;kwid=43700067641839313&amp;matchtype=b&amp;extensionid=&amp;targetid=kwd-1141022916939&amp;loc_physical_ms=1003666&amp;loc_interest_ms=&amp;network=g&amp;adposition=&amp;device=c&amp;feeditemid=&amp;gclid=Cj0KCQjw3IqSBhCoARIsAMBkTb1O9TKp8lNHKiIvT-DKWS6s2n98ghLMBN1MrRVDTjnZsAFYGOni_zoaAlnBEALw_wcB&amp;gclsrc=aw.ds&amp;utm_medium=cpc&amp;utm_source=GOOGLE&amp;utm_term=stanford+communication+course&amp;utm_campaign=SOD-TM+-+On+Demand+%28INTL%29&amp;utm_content=560722930051" TargetMode="External"/><Relationship Id="rId14" Type="http://schemas.openxmlformats.org/officeDocument/2006/relationships/hyperlink" Target="https://executiveeducation.wharton.upenn.edu/for-individuals/all-programs/executive-negotiation-workshop/" TargetMode="External"/><Relationship Id="rId22" Type="http://schemas.openxmlformats.org/officeDocument/2006/relationships/hyperlink" Target="https://www.ie.edu/exponential-learning/programs/communication-skills-public-speaking/" TargetMode="External"/><Relationship Id="rId27" Type="http://schemas.openxmlformats.org/officeDocument/2006/relationships/hyperlink" Target="https://execedprograms.iese.edu/leadership-people-management/communication-skills/?_gl=1*aq6b1t*_ga*MjQxMjYwODQuMTY1MTAxMDgzMQ..*_ga_CT6B5L0DNL*MTY1MTAxMDgzMC4xLjEuMTY1MTAxMTcyNC42" TargetMode="External"/><Relationship Id="rId30" Type="http://schemas.openxmlformats.org/officeDocument/2006/relationships/hyperlink" Target="https://www.incae.edu/es/educacion-ejecutiva/programas-abiertos/liderazgo-y-cambio-organizacional.html" TargetMode="External"/><Relationship Id="rId35" Type="http://schemas.openxmlformats.org/officeDocument/2006/relationships/hyperlink" Target="https://www.edx.org/es/course/comunicacion-efectiva-para-el-lider-actual" TargetMode="External"/><Relationship Id="rId8" Type="http://schemas.openxmlformats.org/officeDocument/2006/relationships/hyperlink" Target="https://grow.stanford.edu/browse/embrace-uncertainty-unleash-spontaneous-creativity/?campaignid=71700000088512785&amp;adgroupid=58700007495873127&amp;adgroup=SOD-TM+-+On+Demand+-+Communication+Skills&amp;kwid=43700067641839313&amp;matchtype=b&amp;extensionid=&amp;targetid=kwd-1141022916939&amp;loc_physical_ms=1003666&amp;loc_interest_ms=&amp;network=g&amp;adposition=&amp;device=c&amp;feeditemid=&amp;gclid=Cj0KCQjw3IqSBhCoARIsAMBkTb1O9TKp8lNHKiIvT-DKWS6s2n98ghLMBN1MrRVDTjnZsAFYGOni_zoaAlnBEALw_wcB&amp;gclsrc=aw.ds&amp;utm_medium=cpc&amp;utm_source=GOOGLE&amp;utm_term=stanford+communication+course&amp;utm_campaign=SOD-TM+-+On+Demand+%28INTL%29&amp;utm_content=560722930051" TargetMode="External"/><Relationship Id="rId3" Type="http://schemas.openxmlformats.org/officeDocument/2006/relationships/hyperlink" Target="https://executive.mit.edu/course/interpersonal-communication/a056g00000URaaUAAT.html?utm_source=pro_executive_learning&amp;utm_medium=referral&amp;utm_campaign=more_info"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99"/>
  <sheetViews>
    <sheetView workbookViewId="0">
      <pane ySplit="1" topLeftCell="A2" activePane="bottomLeft" state="frozen"/>
      <selection pane="bottomLeft" activeCell="C3" sqref="C3"/>
    </sheetView>
  </sheetViews>
  <sheetFormatPr baseColWidth="10" defaultColWidth="14.42578125" defaultRowHeight="15" customHeight="1" x14ac:dyDescent="0.25"/>
  <cols>
    <col min="1" max="1" width="10.7109375" customWidth="1"/>
    <col min="2" max="2" width="39.42578125" customWidth="1"/>
    <col min="3" max="3" width="70.140625" customWidth="1"/>
    <col min="4" max="4" width="14.5703125" customWidth="1"/>
    <col min="5" max="24" width="10.7109375" customWidth="1"/>
  </cols>
  <sheetData>
    <row r="1" spans="1:24" ht="15.75" x14ac:dyDescent="0.25">
      <c r="B1" s="3" t="s">
        <v>1</v>
      </c>
      <c r="C1" s="3" t="s">
        <v>2</v>
      </c>
      <c r="D1" s="3" t="s">
        <v>3</v>
      </c>
      <c r="E1" s="4"/>
      <c r="F1" s="4"/>
    </row>
    <row r="2" spans="1:24" ht="15.75" x14ac:dyDescent="0.25">
      <c r="B2" s="53" t="s">
        <v>0</v>
      </c>
      <c r="C2" s="54"/>
      <c r="D2" s="55"/>
      <c r="E2" s="4"/>
      <c r="F2" s="4"/>
    </row>
    <row r="3" spans="1:24" ht="78.75" x14ac:dyDescent="0.25">
      <c r="A3" s="1"/>
      <c r="B3" s="3" t="s">
        <v>4</v>
      </c>
      <c r="C3" s="5" t="s">
        <v>5</v>
      </c>
      <c r="D3" s="6" t="s">
        <v>6</v>
      </c>
      <c r="E3" s="7"/>
      <c r="F3" s="7"/>
      <c r="G3" s="1"/>
      <c r="H3" s="1"/>
      <c r="I3" s="1"/>
      <c r="J3" s="1"/>
      <c r="K3" s="1"/>
      <c r="L3" s="1"/>
      <c r="M3" s="1"/>
      <c r="N3" s="1"/>
      <c r="O3" s="1"/>
      <c r="P3" s="1"/>
      <c r="Q3" s="1"/>
      <c r="R3" s="1"/>
      <c r="S3" s="1"/>
      <c r="T3" s="1"/>
      <c r="U3" s="1"/>
      <c r="V3" s="1"/>
      <c r="W3" s="1"/>
      <c r="X3" s="1"/>
    </row>
    <row r="4" spans="1:24" ht="101.25" customHeight="1" x14ac:dyDescent="0.25">
      <c r="A4" s="1"/>
      <c r="B4" s="3" t="s">
        <v>7</v>
      </c>
      <c r="C4" s="5" t="s">
        <v>8</v>
      </c>
      <c r="D4" s="6" t="s">
        <v>6</v>
      </c>
      <c r="E4" s="7"/>
      <c r="F4" s="7"/>
      <c r="G4" s="1"/>
      <c r="H4" s="1"/>
      <c r="I4" s="1"/>
      <c r="J4" s="1"/>
      <c r="K4" s="1"/>
      <c r="L4" s="1"/>
      <c r="M4" s="1"/>
      <c r="N4" s="1"/>
      <c r="O4" s="1"/>
      <c r="P4" s="1"/>
      <c r="Q4" s="1"/>
      <c r="R4" s="1"/>
      <c r="S4" s="1"/>
      <c r="T4" s="1"/>
      <c r="U4" s="1"/>
      <c r="V4" s="1"/>
      <c r="W4" s="1"/>
      <c r="X4" s="1"/>
    </row>
    <row r="5" spans="1:24" ht="121.5" customHeight="1" x14ac:dyDescent="0.25">
      <c r="A5" s="1"/>
      <c r="B5" s="3" t="s">
        <v>9</v>
      </c>
      <c r="C5" s="5" t="s">
        <v>10</v>
      </c>
      <c r="D5" s="6" t="s">
        <v>6</v>
      </c>
      <c r="E5" s="7"/>
      <c r="F5" s="7"/>
      <c r="G5" s="1"/>
      <c r="H5" s="1"/>
      <c r="I5" s="1"/>
      <c r="J5" s="1"/>
      <c r="K5" s="1"/>
      <c r="L5" s="1"/>
      <c r="M5" s="1"/>
      <c r="N5" s="1"/>
      <c r="O5" s="1"/>
      <c r="P5" s="1"/>
      <c r="Q5" s="1"/>
      <c r="R5" s="1"/>
      <c r="S5" s="1"/>
      <c r="T5" s="1"/>
      <c r="U5" s="1"/>
      <c r="V5" s="1"/>
      <c r="W5" s="1"/>
      <c r="X5" s="1"/>
    </row>
    <row r="6" spans="1:24" ht="91.5" customHeight="1" x14ac:dyDescent="0.25">
      <c r="A6" s="1"/>
      <c r="B6" s="8" t="s">
        <v>11</v>
      </c>
      <c r="C6" s="9" t="s">
        <v>12</v>
      </c>
      <c r="D6" s="10" t="s">
        <v>6</v>
      </c>
      <c r="E6" s="7"/>
      <c r="F6" s="7"/>
      <c r="G6" s="1"/>
      <c r="H6" s="1"/>
      <c r="I6" s="1"/>
      <c r="J6" s="1"/>
      <c r="K6" s="1"/>
      <c r="L6" s="1"/>
      <c r="M6" s="1"/>
      <c r="N6" s="1"/>
      <c r="O6" s="1"/>
      <c r="P6" s="1"/>
      <c r="Q6" s="1"/>
      <c r="R6" s="1"/>
      <c r="S6" s="1"/>
      <c r="T6" s="1"/>
      <c r="U6" s="1"/>
      <c r="V6" s="1"/>
      <c r="W6" s="1"/>
      <c r="X6" s="1"/>
    </row>
    <row r="7" spans="1:24" ht="111.75" customHeight="1" x14ac:dyDescent="0.25">
      <c r="A7" s="1"/>
      <c r="B7" s="3" t="s">
        <v>13</v>
      </c>
      <c r="C7" s="5" t="s">
        <v>14</v>
      </c>
      <c r="D7" s="6" t="s">
        <v>6</v>
      </c>
      <c r="E7" s="7"/>
      <c r="F7" s="7"/>
      <c r="G7" s="1"/>
      <c r="H7" s="1"/>
      <c r="I7" s="1"/>
      <c r="J7" s="1"/>
      <c r="K7" s="1"/>
      <c r="L7" s="1"/>
      <c r="M7" s="1"/>
      <c r="N7" s="1"/>
      <c r="O7" s="1"/>
      <c r="P7" s="1"/>
      <c r="Q7" s="1"/>
      <c r="R7" s="1"/>
      <c r="S7" s="1"/>
      <c r="T7" s="1"/>
      <c r="U7" s="1"/>
      <c r="V7" s="1"/>
      <c r="W7" s="1"/>
      <c r="X7" s="1"/>
    </row>
    <row r="8" spans="1:24" ht="15.75" x14ac:dyDescent="0.25">
      <c r="A8" s="1"/>
      <c r="B8" s="50" t="s">
        <v>15</v>
      </c>
      <c r="C8" s="51"/>
      <c r="D8" s="52"/>
      <c r="E8" s="7"/>
      <c r="F8" s="7"/>
      <c r="G8" s="1"/>
      <c r="H8" s="1"/>
      <c r="I8" s="1"/>
      <c r="J8" s="1"/>
      <c r="K8" s="1"/>
      <c r="L8" s="1"/>
      <c r="M8" s="1"/>
      <c r="N8" s="1"/>
      <c r="O8" s="1"/>
      <c r="P8" s="1"/>
      <c r="Q8" s="1"/>
      <c r="R8" s="1"/>
      <c r="S8" s="1"/>
      <c r="T8" s="1"/>
      <c r="U8" s="1"/>
      <c r="V8" s="1"/>
      <c r="W8" s="1"/>
      <c r="X8" s="1"/>
    </row>
    <row r="9" spans="1:24" ht="94.5" x14ac:dyDescent="0.25">
      <c r="A9" s="1"/>
      <c r="B9" s="3" t="s">
        <v>16</v>
      </c>
      <c r="C9" s="5" t="s">
        <v>17</v>
      </c>
      <c r="D9" s="6" t="s">
        <v>18</v>
      </c>
      <c r="E9" s="7"/>
      <c r="F9" s="7"/>
      <c r="G9" s="1"/>
      <c r="H9" s="1"/>
      <c r="I9" s="1"/>
      <c r="J9" s="1"/>
      <c r="K9" s="1"/>
      <c r="L9" s="1"/>
      <c r="M9" s="1"/>
      <c r="N9" s="1"/>
      <c r="O9" s="1"/>
      <c r="P9" s="1"/>
      <c r="Q9" s="1"/>
      <c r="R9" s="1"/>
      <c r="S9" s="1"/>
      <c r="T9" s="1"/>
      <c r="U9" s="1"/>
      <c r="V9" s="1"/>
      <c r="W9" s="1"/>
      <c r="X9" s="1"/>
    </row>
    <row r="10" spans="1:24" ht="63" x14ac:dyDescent="0.25">
      <c r="A10" s="1"/>
      <c r="B10" s="3" t="s">
        <v>19</v>
      </c>
      <c r="C10" s="5" t="s">
        <v>20</v>
      </c>
      <c r="D10" s="6" t="s">
        <v>18</v>
      </c>
      <c r="E10" s="7"/>
      <c r="F10" s="7"/>
      <c r="G10" s="1"/>
      <c r="H10" s="1"/>
      <c r="I10" s="1"/>
      <c r="J10" s="1"/>
      <c r="K10" s="1"/>
      <c r="L10" s="1"/>
      <c r="M10" s="1"/>
      <c r="N10" s="1"/>
      <c r="O10" s="1"/>
      <c r="P10" s="1"/>
      <c r="Q10" s="1"/>
      <c r="R10" s="1"/>
      <c r="S10" s="1"/>
      <c r="T10" s="1"/>
      <c r="U10" s="1"/>
      <c r="V10" s="1"/>
      <c r="W10" s="1"/>
      <c r="X10" s="1"/>
    </row>
    <row r="11" spans="1:24" ht="63" x14ac:dyDescent="0.25">
      <c r="A11" s="1"/>
      <c r="B11" s="3" t="s">
        <v>21</v>
      </c>
      <c r="C11" s="5" t="s">
        <v>22</v>
      </c>
      <c r="D11" s="6" t="s">
        <v>6</v>
      </c>
      <c r="E11" s="7"/>
      <c r="F11" s="7"/>
      <c r="G11" s="1"/>
      <c r="H11" s="1"/>
      <c r="I11" s="1"/>
      <c r="J11" s="1"/>
      <c r="K11" s="1"/>
      <c r="L11" s="1"/>
      <c r="M11" s="1"/>
      <c r="N11" s="1"/>
      <c r="O11" s="1"/>
      <c r="P11" s="1"/>
      <c r="Q11" s="1"/>
      <c r="R11" s="1"/>
      <c r="S11" s="1"/>
      <c r="T11" s="1"/>
      <c r="U11" s="1"/>
      <c r="V11" s="1"/>
      <c r="W11" s="1"/>
      <c r="X11" s="1"/>
    </row>
    <row r="12" spans="1:24" ht="63" x14ac:dyDescent="0.25">
      <c r="A12" s="1"/>
      <c r="B12" s="3" t="s">
        <v>23</v>
      </c>
      <c r="C12" s="5" t="s">
        <v>24</v>
      </c>
      <c r="D12" s="6" t="s">
        <v>6</v>
      </c>
      <c r="E12" s="7"/>
      <c r="F12" s="7"/>
      <c r="G12" s="1"/>
      <c r="H12" s="1"/>
      <c r="I12" s="1"/>
      <c r="J12" s="1"/>
      <c r="K12" s="1"/>
      <c r="L12" s="1"/>
      <c r="M12" s="1"/>
      <c r="N12" s="1"/>
      <c r="O12" s="1"/>
      <c r="P12" s="1"/>
      <c r="Q12" s="1"/>
      <c r="R12" s="1"/>
      <c r="S12" s="1"/>
      <c r="T12" s="1"/>
      <c r="U12" s="1"/>
      <c r="V12" s="1"/>
      <c r="W12" s="1"/>
      <c r="X12" s="1"/>
    </row>
    <row r="13" spans="1:24" ht="15.75" x14ac:dyDescent="0.25">
      <c r="A13" s="1"/>
      <c r="B13" s="50" t="s">
        <v>25</v>
      </c>
      <c r="C13" s="51"/>
      <c r="D13" s="52"/>
      <c r="E13" s="7"/>
      <c r="F13" s="7"/>
      <c r="G13" s="1"/>
      <c r="H13" s="1"/>
      <c r="I13" s="1"/>
      <c r="J13" s="1"/>
      <c r="K13" s="1"/>
      <c r="L13" s="1"/>
      <c r="M13" s="1"/>
      <c r="N13" s="1"/>
      <c r="O13" s="1"/>
      <c r="P13" s="1"/>
      <c r="Q13" s="1"/>
      <c r="R13" s="1"/>
      <c r="S13" s="1"/>
      <c r="T13" s="1"/>
      <c r="U13" s="1"/>
      <c r="V13" s="1"/>
      <c r="W13" s="1"/>
      <c r="X13" s="1"/>
    </row>
    <row r="14" spans="1:24" ht="78" customHeight="1" x14ac:dyDescent="0.25">
      <c r="A14" s="1"/>
      <c r="B14" s="3" t="s">
        <v>26</v>
      </c>
      <c r="C14" s="5" t="s">
        <v>27</v>
      </c>
      <c r="D14" s="6" t="s">
        <v>6</v>
      </c>
      <c r="E14" s="7"/>
      <c r="F14" s="7"/>
      <c r="G14" s="1"/>
      <c r="H14" s="1"/>
      <c r="I14" s="1"/>
      <c r="J14" s="1"/>
      <c r="K14" s="1"/>
      <c r="L14" s="1"/>
      <c r="M14" s="1"/>
      <c r="N14" s="1"/>
      <c r="O14" s="1"/>
      <c r="P14" s="1"/>
      <c r="Q14" s="1"/>
      <c r="R14" s="1"/>
      <c r="S14" s="1"/>
      <c r="T14" s="1"/>
      <c r="U14" s="1"/>
      <c r="V14" s="1"/>
      <c r="W14" s="1"/>
      <c r="X14" s="1"/>
    </row>
    <row r="15" spans="1:24" ht="97.5" customHeight="1" x14ac:dyDescent="0.25">
      <c r="A15" s="1"/>
      <c r="B15" s="3" t="s">
        <v>28</v>
      </c>
      <c r="C15" s="5" t="s">
        <v>29</v>
      </c>
      <c r="D15" s="6" t="s">
        <v>6</v>
      </c>
      <c r="E15" s="7"/>
      <c r="F15" s="7"/>
      <c r="G15" s="1"/>
      <c r="H15" s="1"/>
      <c r="I15" s="1"/>
      <c r="J15" s="1"/>
      <c r="K15" s="1"/>
      <c r="L15" s="1"/>
      <c r="M15" s="1"/>
      <c r="N15" s="1"/>
      <c r="O15" s="1"/>
      <c r="P15" s="1"/>
      <c r="Q15" s="1"/>
      <c r="R15" s="1"/>
      <c r="S15" s="1"/>
      <c r="T15" s="1"/>
      <c r="U15" s="1"/>
      <c r="V15" s="1"/>
      <c r="W15" s="1"/>
      <c r="X15" s="1"/>
    </row>
    <row r="16" spans="1:24" ht="93" customHeight="1" x14ac:dyDescent="0.25">
      <c r="A16" s="1"/>
      <c r="B16" s="3" t="s">
        <v>30</v>
      </c>
      <c r="C16" s="5" t="s">
        <v>31</v>
      </c>
      <c r="D16" s="6" t="s">
        <v>6</v>
      </c>
      <c r="E16" s="7"/>
      <c r="F16" s="7"/>
      <c r="G16" s="1"/>
      <c r="H16" s="1"/>
      <c r="I16" s="1"/>
      <c r="J16" s="1"/>
      <c r="K16" s="1"/>
      <c r="L16" s="1"/>
      <c r="M16" s="1"/>
      <c r="N16" s="1"/>
      <c r="O16" s="1"/>
      <c r="P16" s="1"/>
      <c r="Q16" s="1"/>
      <c r="R16" s="1"/>
      <c r="S16" s="1"/>
      <c r="T16" s="1"/>
      <c r="U16" s="1"/>
      <c r="V16" s="1"/>
      <c r="W16" s="1"/>
      <c r="X16" s="1"/>
    </row>
    <row r="17" spans="1:24" ht="94.5" x14ac:dyDescent="0.25">
      <c r="A17" s="1"/>
      <c r="B17" s="3" t="s">
        <v>32</v>
      </c>
      <c r="C17" s="5" t="s">
        <v>33</v>
      </c>
      <c r="D17" s="6" t="s">
        <v>6</v>
      </c>
      <c r="E17" s="7"/>
      <c r="F17" s="7"/>
      <c r="G17" s="1"/>
      <c r="H17" s="1"/>
      <c r="I17" s="1"/>
      <c r="J17" s="1"/>
      <c r="K17" s="1"/>
      <c r="L17" s="1"/>
      <c r="M17" s="1"/>
      <c r="N17" s="1"/>
      <c r="O17" s="1"/>
      <c r="P17" s="1"/>
      <c r="Q17" s="1"/>
      <c r="R17" s="1"/>
      <c r="S17" s="1"/>
      <c r="T17" s="1"/>
      <c r="U17" s="1"/>
      <c r="V17" s="1"/>
      <c r="W17" s="1"/>
      <c r="X17" s="1"/>
    </row>
    <row r="18" spans="1:24" ht="78.75" x14ac:dyDescent="0.25">
      <c r="A18" s="1"/>
      <c r="B18" s="3" t="s">
        <v>34</v>
      </c>
      <c r="C18" s="5" t="s">
        <v>35</v>
      </c>
      <c r="D18" s="6" t="s">
        <v>6</v>
      </c>
      <c r="E18" s="7"/>
      <c r="F18" s="7"/>
      <c r="G18" s="1"/>
      <c r="H18" s="1"/>
      <c r="I18" s="1"/>
      <c r="J18" s="1"/>
      <c r="K18" s="1"/>
      <c r="L18" s="1"/>
      <c r="M18" s="1"/>
      <c r="N18" s="1"/>
      <c r="O18" s="1"/>
      <c r="P18" s="1"/>
      <c r="Q18" s="1"/>
      <c r="R18" s="1"/>
      <c r="S18" s="1"/>
      <c r="T18" s="1"/>
      <c r="U18" s="1"/>
      <c r="V18" s="1"/>
      <c r="W18" s="1"/>
      <c r="X18" s="1"/>
    </row>
    <row r="19" spans="1:24" ht="15.75" x14ac:dyDescent="0.25">
      <c r="A19" s="1"/>
      <c r="B19" s="50" t="s">
        <v>36</v>
      </c>
      <c r="C19" s="51"/>
      <c r="D19" s="52"/>
      <c r="E19" s="7"/>
      <c r="F19" s="7"/>
      <c r="G19" s="1"/>
      <c r="H19" s="1"/>
      <c r="I19" s="1"/>
      <c r="J19" s="1"/>
      <c r="K19" s="1"/>
      <c r="L19" s="1"/>
      <c r="M19" s="1"/>
      <c r="N19" s="1"/>
      <c r="O19" s="1"/>
      <c r="P19" s="1"/>
      <c r="Q19" s="1"/>
      <c r="R19" s="1"/>
      <c r="S19" s="1"/>
      <c r="T19" s="1"/>
      <c r="U19" s="1"/>
      <c r="V19" s="1"/>
      <c r="W19" s="1"/>
      <c r="X19" s="1"/>
    </row>
    <row r="20" spans="1:24" ht="93.75" customHeight="1" x14ac:dyDescent="0.25">
      <c r="A20" s="1"/>
      <c r="B20" s="3" t="s">
        <v>37</v>
      </c>
      <c r="C20" s="5" t="s">
        <v>372</v>
      </c>
      <c r="D20" s="6" t="s">
        <v>6</v>
      </c>
      <c r="E20" s="7"/>
      <c r="F20" s="7"/>
      <c r="G20" s="1"/>
      <c r="H20" s="1"/>
      <c r="I20" s="1"/>
      <c r="J20" s="1"/>
      <c r="K20" s="1"/>
      <c r="L20" s="1"/>
      <c r="M20" s="1"/>
      <c r="N20" s="1"/>
      <c r="O20" s="1"/>
      <c r="P20" s="1"/>
      <c r="Q20" s="1"/>
      <c r="R20" s="1"/>
      <c r="S20" s="1"/>
      <c r="T20" s="1"/>
      <c r="U20" s="1"/>
      <c r="V20" s="1"/>
      <c r="W20" s="1"/>
      <c r="X20" s="1"/>
    </row>
    <row r="21" spans="1:24" ht="61.5" customHeight="1" x14ac:dyDescent="0.25">
      <c r="A21" s="1"/>
      <c r="B21" s="3" t="s">
        <v>38</v>
      </c>
      <c r="C21" s="5" t="s">
        <v>39</v>
      </c>
      <c r="D21" s="6" t="s">
        <v>6</v>
      </c>
      <c r="E21" s="7"/>
      <c r="F21" s="7"/>
      <c r="G21" s="1"/>
      <c r="H21" s="1"/>
      <c r="I21" s="1"/>
      <c r="J21" s="1"/>
      <c r="K21" s="1"/>
      <c r="L21" s="1"/>
      <c r="M21" s="1"/>
      <c r="N21" s="1"/>
      <c r="O21" s="1"/>
      <c r="P21" s="1"/>
      <c r="Q21" s="1"/>
      <c r="R21" s="1"/>
      <c r="S21" s="1"/>
      <c r="T21" s="1"/>
      <c r="U21" s="1"/>
      <c r="V21" s="1"/>
      <c r="W21" s="1"/>
      <c r="X21" s="1"/>
    </row>
    <row r="22" spans="1:24" ht="108" customHeight="1" x14ac:dyDescent="0.25">
      <c r="A22" s="1"/>
      <c r="B22" s="3" t="s">
        <v>40</v>
      </c>
      <c r="C22" s="5" t="s">
        <v>41</v>
      </c>
      <c r="D22" s="6" t="s">
        <v>6</v>
      </c>
      <c r="E22" s="7"/>
      <c r="F22" s="7"/>
      <c r="G22" s="1"/>
      <c r="H22" s="1"/>
      <c r="I22" s="1"/>
      <c r="J22" s="1"/>
      <c r="K22" s="1"/>
      <c r="L22" s="1"/>
      <c r="M22" s="1"/>
      <c r="N22" s="1"/>
      <c r="O22" s="1"/>
      <c r="P22" s="1"/>
      <c r="Q22" s="1"/>
      <c r="R22" s="1"/>
      <c r="S22" s="1"/>
      <c r="T22" s="1"/>
      <c r="U22" s="1"/>
      <c r="V22" s="1"/>
      <c r="W22" s="1"/>
      <c r="X22" s="1"/>
    </row>
    <row r="23" spans="1:24" ht="69" customHeight="1" x14ac:dyDescent="0.25">
      <c r="A23" s="1"/>
      <c r="B23" s="3" t="s">
        <v>42</v>
      </c>
      <c r="C23" s="5" t="s">
        <v>43</v>
      </c>
      <c r="D23" s="6" t="s">
        <v>6</v>
      </c>
      <c r="E23" s="7"/>
      <c r="F23" s="7"/>
      <c r="G23" s="1"/>
      <c r="H23" s="1"/>
      <c r="I23" s="1"/>
      <c r="J23" s="1"/>
      <c r="K23" s="1"/>
      <c r="L23" s="1"/>
      <c r="M23" s="1"/>
      <c r="N23" s="1"/>
      <c r="O23" s="1"/>
      <c r="P23" s="1"/>
      <c r="Q23" s="1"/>
      <c r="R23" s="1"/>
      <c r="S23" s="1"/>
      <c r="T23" s="1"/>
      <c r="U23" s="1"/>
      <c r="V23" s="1"/>
      <c r="W23" s="1"/>
      <c r="X23" s="1"/>
    </row>
    <row r="24" spans="1:24" ht="15.75" customHeight="1" x14ac:dyDescent="0.25">
      <c r="A24" s="1"/>
      <c r="B24" s="50" t="s">
        <v>44</v>
      </c>
      <c r="C24" s="51"/>
      <c r="D24" s="52"/>
      <c r="E24" s="7"/>
      <c r="F24" s="7"/>
      <c r="G24" s="1"/>
      <c r="H24" s="1"/>
      <c r="I24" s="1"/>
      <c r="J24" s="1"/>
      <c r="K24" s="1"/>
      <c r="L24" s="1"/>
      <c r="M24" s="1"/>
      <c r="N24" s="1"/>
      <c r="O24" s="1"/>
      <c r="P24" s="1"/>
      <c r="Q24" s="1"/>
      <c r="R24" s="1"/>
      <c r="S24" s="1"/>
      <c r="T24" s="1"/>
      <c r="U24" s="1"/>
      <c r="V24" s="1"/>
      <c r="W24" s="1"/>
      <c r="X24" s="1"/>
    </row>
    <row r="25" spans="1:24" ht="150.75" customHeight="1" x14ac:dyDescent="0.25">
      <c r="A25" s="1"/>
      <c r="B25" s="3" t="s">
        <v>45</v>
      </c>
      <c r="C25" s="5" t="s">
        <v>46</v>
      </c>
      <c r="D25" s="6" t="s">
        <v>6</v>
      </c>
      <c r="E25" s="7"/>
      <c r="F25" s="7"/>
      <c r="G25" s="1"/>
      <c r="H25" s="1"/>
      <c r="I25" s="1"/>
      <c r="J25" s="1"/>
      <c r="K25" s="1"/>
      <c r="L25" s="1"/>
      <c r="M25" s="1"/>
      <c r="N25" s="1"/>
      <c r="O25" s="1"/>
      <c r="P25" s="1"/>
      <c r="Q25" s="1"/>
      <c r="R25" s="1"/>
      <c r="S25" s="1"/>
      <c r="T25" s="1"/>
      <c r="U25" s="1"/>
      <c r="V25" s="1"/>
      <c r="W25" s="1"/>
      <c r="X25" s="1"/>
    </row>
    <row r="26" spans="1:24" ht="67.5" customHeight="1" x14ac:dyDescent="0.25">
      <c r="A26" s="1"/>
      <c r="B26" s="3" t="s">
        <v>47</v>
      </c>
      <c r="C26" s="5" t="s">
        <v>48</v>
      </c>
      <c r="D26" s="6" t="s">
        <v>6</v>
      </c>
      <c r="E26" s="7"/>
      <c r="F26" s="7"/>
      <c r="G26" s="1"/>
      <c r="H26" s="1"/>
      <c r="I26" s="1"/>
      <c r="J26" s="1"/>
      <c r="K26" s="1"/>
      <c r="L26" s="1"/>
      <c r="M26" s="1"/>
      <c r="N26" s="1"/>
      <c r="O26" s="1"/>
      <c r="P26" s="1"/>
      <c r="Q26" s="1"/>
      <c r="R26" s="1"/>
      <c r="S26" s="1"/>
      <c r="T26" s="1"/>
      <c r="U26" s="1"/>
      <c r="V26" s="1"/>
      <c r="W26" s="1"/>
      <c r="X26" s="1"/>
    </row>
    <row r="27" spans="1:24" ht="114" customHeight="1" x14ac:dyDescent="0.25">
      <c r="A27" s="1"/>
      <c r="B27" s="3" t="s">
        <v>49</v>
      </c>
      <c r="C27" s="5" t="s">
        <v>50</v>
      </c>
      <c r="D27" s="6" t="s">
        <v>6</v>
      </c>
      <c r="E27" s="7"/>
      <c r="F27" s="7"/>
      <c r="G27" s="1"/>
      <c r="H27" s="1"/>
      <c r="I27" s="1"/>
      <c r="J27" s="1"/>
      <c r="K27" s="1"/>
      <c r="L27" s="1"/>
      <c r="M27" s="1"/>
      <c r="N27" s="1"/>
      <c r="O27" s="1"/>
      <c r="P27" s="1"/>
      <c r="Q27" s="1"/>
      <c r="R27" s="1"/>
      <c r="S27" s="1"/>
      <c r="T27" s="1"/>
      <c r="U27" s="1"/>
      <c r="V27" s="1"/>
      <c r="W27" s="1"/>
      <c r="X27" s="1"/>
    </row>
    <row r="28" spans="1:24" ht="92.25" customHeight="1" x14ac:dyDescent="0.25">
      <c r="A28" s="1"/>
      <c r="B28" s="3" t="s">
        <v>51</v>
      </c>
      <c r="C28" s="5" t="s">
        <v>52</v>
      </c>
      <c r="D28" s="6" t="s">
        <v>6</v>
      </c>
      <c r="E28" s="7"/>
      <c r="F28" s="7"/>
      <c r="G28" s="1"/>
      <c r="H28" s="1"/>
      <c r="I28" s="1"/>
      <c r="J28" s="1"/>
      <c r="K28" s="1"/>
      <c r="L28" s="1"/>
      <c r="M28" s="1"/>
      <c r="N28" s="1"/>
      <c r="O28" s="1"/>
      <c r="P28" s="1"/>
      <c r="Q28" s="1"/>
      <c r="R28" s="1"/>
      <c r="S28" s="1"/>
      <c r="T28" s="1"/>
      <c r="U28" s="1"/>
      <c r="V28" s="1"/>
      <c r="W28" s="1"/>
      <c r="X28" s="1"/>
    </row>
    <row r="29" spans="1:24" ht="107.25" customHeight="1" x14ac:dyDescent="0.25">
      <c r="A29" s="1"/>
      <c r="B29" s="3" t="s">
        <v>53</v>
      </c>
      <c r="C29" s="5" t="s">
        <v>54</v>
      </c>
      <c r="D29" s="6" t="s">
        <v>6</v>
      </c>
      <c r="E29" s="7"/>
      <c r="F29" s="7"/>
      <c r="G29" s="1"/>
      <c r="H29" s="1"/>
      <c r="I29" s="1"/>
      <c r="J29" s="1"/>
      <c r="K29" s="1"/>
      <c r="L29" s="1"/>
      <c r="M29" s="1"/>
      <c r="N29" s="1"/>
      <c r="O29" s="1"/>
      <c r="P29" s="1"/>
      <c r="Q29" s="1"/>
      <c r="R29" s="1"/>
      <c r="S29" s="1"/>
      <c r="T29" s="1"/>
      <c r="U29" s="1"/>
      <c r="V29" s="1"/>
      <c r="W29" s="1"/>
      <c r="X29" s="1"/>
    </row>
    <row r="30" spans="1:24" ht="15.75" customHeight="1" x14ac:dyDescent="0.25">
      <c r="A30" s="1"/>
      <c r="B30" s="50" t="s">
        <v>55</v>
      </c>
      <c r="C30" s="51"/>
      <c r="D30" s="52"/>
      <c r="E30" s="7"/>
      <c r="F30" s="7"/>
      <c r="G30" s="1"/>
      <c r="H30" s="1"/>
      <c r="I30" s="1"/>
      <c r="J30" s="1"/>
      <c r="K30" s="1"/>
      <c r="L30" s="1"/>
      <c r="M30" s="1"/>
      <c r="N30" s="1"/>
      <c r="O30" s="1"/>
      <c r="P30" s="1"/>
      <c r="Q30" s="1"/>
      <c r="R30" s="1"/>
      <c r="S30" s="1"/>
      <c r="T30" s="1"/>
      <c r="U30" s="1"/>
      <c r="V30" s="1"/>
      <c r="W30" s="1"/>
      <c r="X30" s="1"/>
    </row>
    <row r="31" spans="1:24" ht="107.25" customHeight="1" x14ac:dyDescent="0.25">
      <c r="A31" s="1"/>
      <c r="B31" s="3" t="s">
        <v>56</v>
      </c>
      <c r="C31" s="5" t="s">
        <v>57</v>
      </c>
      <c r="D31" s="6" t="s">
        <v>6</v>
      </c>
      <c r="E31" s="7"/>
      <c r="F31" s="7"/>
      <c r="G31" s="1"/>
      <c r="H31" s="1"/>
      <c r="I31" s="1"/>
      <c r="J31" s="1"/>
      <c r="K31" s="1"/>
      <c r="L31" s="1"/>
      <c r="M31" s="1"/>
      <c r="N31" s="1"/>
      <c r="O31" s="1"/>
      <c r="P31" s="1"/>
      <c r="Q31" s="1"/>
      <c r="R31" s="1"/>
      <c r="S31" s="1"/>
      <c r="T31" s="1"/>
      <c r="U31" s="1"/>
      <c r="V31" s="1"/>
      <c r="W31" s="1"/>
      <c r="X31" s="1"/>
    </row>
    <row r="32" spans="1:24" ht="107.25" customHeight="1" x14ac:dyDescent="0.25">
      <c r="A32" s="1"/>
      <c r="B32" s="3" t="s">
        <v>58</v>
      </c>
      <c r="C32" s="5" t="s">
        <v>59</v>
      </c>
      <c r="D32" s="6" t="s">
        <v>6</v>
      </c>
      <c r="E32" s="7"/>
      <c r="F32" s="7"/>
      <c r="G32" s="1"/>
      <c r="H32" s="1"/>
      <c r="I32" s="1"/>
      <c r="J32" s="1"/>
      <c r="K32" s="1"/>
      <c r="L32" s="1"/>
      <c r="M32" s="1"/>
      <c r="N32" s="1"/>
      <c r="O32" s="1"/>
      <c r="P32" s="1"/>
      <c r="Q32" s="1"/>
      <c r="R32" s="1"/>
      <c r="S32" s="1"/>
      <c r="T32" s="1"/>
      <c r="U32" s="1"/>
      <c r="V32" s="1"/>
      <c r="W32" s="1"/>
      <c r="X32" s="1"/>
    </row>
    <row r="33" spans="1:24" ht="108.75" customHeight="1" x14ac:dyDescent="0.25">
      <c r="A33" s="1"/>
      <c r="B33" s="3" t="s">
        <v>60</v>
      </c>
      <c r="C33" s="5" t="s">
        <v>61</v>
      </c>
      <c r="D33" s="6" t="s">
        <v>6</v>
      </c>
      <c r="E33" s="7"/>
      <c r="F33" s="7"/>
      <c r="G33" s="1"/>
      <c r="H33" s="1"/>
      <c r="I33" s="1"/>
      <c r="J33" s="1"/>
      <c r="K33" s="1"/>
      <c r="L33" s="1"/>
      <c r="M33" s="1"/>
      <c r="N33" s="1"/>
      <c r="O33" s="1"/>
      <c r="P33" s="1"/>
      <c r="Q33" s="1"/>
      <c r="R33" s="1"/>
      <c r="S33" s="1"/>
      <c r="T33" s="1"/>
      <c r="U33" s="1"/>
      <c r="V33" s="1"/>
      <c r="W33" s="1"/>
      <c r="X33" s="1"/>
    </row>
    <row r="34" spans="1:24" ht="69.75" customHeight="1" x14ac:dyDescent="0.25">
      <c r="A34" s="1"/>
      <c r="B34" s="3" t="s">
        <v>62</v>
      </c>
      <c r="C34" s="5" t="s">
        <v>63</v>
      </c>
      <c r="D34" s="6" t="s">
        <v>6</v>
      </c>
      <c r="E34" s="7"/>
      <c r="F34" s="7"/>
      <c r="G34" s="1"/>
      <c r="H34" s="1"/>
      <c r="I34" s="1"/>
      <c r="J34" s="1"/>
      <c r="K34" s="1"/>
      <c r="L34" s="1"/>
      <c r="M34" s="1"/>
      <c r="N34" s="1"/>
      <c r="O34" s="1"/>
      <c r="P34" s="1"/>
      <c r="Q34" s="1"/>
      <c r="R34" s="1"/>
      <c r="S34" s="1"/>
      <c r="T34" s="1"/>
      <c r="U34" s="1"/>
      <c r="V34" s="1"/>
      <c r="W34" s="1"/>
      <c r="X34" s="1"/>
    </row>
    <row r="35" spans="1:24" ht="15.75" customHeight="1" x14ac:dyDescent="0.25">
      <c r="A35" s="1"/>
      <c r="B35" s="50" t="s">
        <v>64</v>
      </c>
      <c r="C35" s="51"/>
      <c r="D35" s="52"/>
      <c r="E35" s="7"/>
      <c r="F35" s="7"/>
      <c r="G35" s="1"/>
      <c r="H35" s="1"/>
      <c r="I35" s="1"/>
      <c r="J35" s="1"/>
      <c r="K35" s="1"/>
      <c r="L35" s="1"/>
      <c r="M35" s="1"/>
      <c r="N35" s="1"/>
      <c r="O35" s="1"/>
      <c r="P35" s="1"/>
      <c r="Q35" s="1"/>
      <c r="R35" s="1"/>
      <c r="S35" s="1"/>
      <c r="T35" s="1"/>
      <c r="U35" s="1"/>
      <c r="V35" s="1"/>
      <c r="W35" s="1"/>
      <c r="X35" s="1"/>
    </row>
    <row r="36" spans="1:24" ht="83.25" customHeight="1" x14ac:dyDescent="0.25">
      <c r="A36" s="1"/>
      <c r="B36" s="3" t="s">
        <v>65</v>
      </c>
      <c r="C36" s="5" t="s">
        <v>66</v>
      </c>
      <c r="D36" s="6" t="s">
        <v>6</v>
      </c>
      <c r="E36" s="7"/>
      <c r="F36" s="7"/>
      <c r="G36" s="1"/>
      <c r="H36" s="1"/>
      <c r="I36" s="1"/>
      <c r="J36" s="1"/>
      <c r="K36" s="1"/>
      <c r="L36" s="1"/>
      <c r="M36" s="1"/>
      <c r="N36" s="1"/>
      <c r="O36" s="1"/>
      <c r="P36" s="1"/>
      <c r="Q36" s="1"/>
      <c r="R36" s="1"/>
      <c r="S36" s="1"/>
      <c r="T36" s="1"/>
      <c r="U36" s="1"/>
      <c r="V36" s="1"/>
      <c r="W36" s="1"/>
      <c r="X36" s="1"/>
    </row>
    <row r="37" spans="1:24" ht="108.75" customHeight="1" x14ac:dyDescent="0.25">
      <c r="A37" s="1"/>
      <c r="B37" s="3" t="s">
        <v>67</v>
      </c>
      <c r="C37" s="5" t="s">
        <v>68</v>
      </c>
      <c r="D37" s="6" t="s">
        <v>6</v>
      </c>
      <c r="E37" s="7"/>
      <c r="F37" s="7"/>
      <c r="G37" s="1"/>
      <c r="H37" s="1"/>
      <c r="I37" s="1"/>
      <c r="J37" s="1"/>
      <c r="K37" s="1"/>
      <c r="L37" s="1"/>
      <c r="M37" s="1"/>
      <c r="N37" s="1"/>
      <c r="O37" s="1"/>
      <c r="P37" s="1"/>
      <c r="Q37" s="1"/>
      <c r="R37" s="1"/>
      <c r="S37" s="1"/>
      <c r="T37" s="1"/>
      <c r="U37" s="1"/>
      <c r="V37" s="1"/>
      <c r="W37" s="1"/>
      <c r="X37" s="1"/>
    </row>
    <row r="38" spans="1:24" ht="105" customHeight="1" x14ac:dyDescent="0.25">
      <c r="A38" s="1"/>
      <c r="B38" s="3" t="s">
        <v>69</v>
      </c>
      <c r="C38" s="5" t="s">
        <v>70</v>
      </c>
      <c r="D38" s="6" t="s">
        <v>6</v>
      </c>
      <c r="E38" s="7"/>
      <c r="F38" s="7"/>
      <c r="G38" s="1"/>
      <c r="H38" s="1"/>
      <c r="I38" s="1"/>
      <c r="J38" s="1"/>
      <c r="K38" s="1"/>
      <c r="L38" s="1"/>
      <c r="M38" s="1"/>
      <c r="N38" s="1"/>
      <c r="O38" s="1"/>
      <c r="P38" s="1"/>
      <c r="Q38" s="1"/>
      <c r="R38" s="1"/>
      <c r="S38" s="1"/>
      <c r="T38" s="1"/>
      <c r="U38" s="1"/>
      <c r="V38" s="1"/>
      <c r="W38" s="1"/>
      <c r="X38" s="1"/>
    </row>
    <row r="39" spans="1:24" ht="115.5" customHeight="1" x14ac:dyDescent="0.25">
      <c r="A39" s="1"/>
      <c r="B39" s="3" t="s">
        <v>71</v>
      </c>
      <c r="C39" s="5" t="s">
        <v>72</v>
      </c>
      <c r="D39" s="6" t="s">
        <v>6</v>
      </c>
      <c r="E39" s="7"/>
      <c r="F39" s="7"/>
      <c r="G39" s="1"/>
      <c r="H39" s="1"/>
      <c r="I39" s="1"/>
      <c r="J39" s="1"/>
      <c r="K39" s="1"/>
      <c r="L39" s="1"/>
      <c r="M39" s="1"/>
      <c r="N39" s="1"/>
      <c r="O39" s="1"/>
      <c r="P39" s="1"/>
      <c r="Q39" s="1"/>
      <c r="R39" s="1"/>
      <c r="S39" s="1"/>
      <c r="T39" s="1"/>
      <c r="U39" s="1"/>
      <c r="V39" s="1"/>
      <c r="W39" s="1"/>
      <c r="X39" s="1"/>
    </row>
    <row r="40" spans="1:24" ht="80.25" customHeight="1" x14ac:dyDescent="0.25">
      <c r="A40" s="1"/>
      <c r="B40" s="3" t="s">
        <v>73</v>
      </c>
      <c r="C40" s="5" t="s">
        <v>74</v>
      </c>
      <c r="D40" s="6" t="s">
        <v>6</v>
      </c>
      <c r="E40" s="7"/>
      <c r="F40" s="7"/>
      <c r="G40" s="1"/>
      <c r="H40" s="1"/>
      <c r="I40" s="1"/>
      <c r="J40" s="1"/>
      <c r="K40" s="1"/>
      <c r="L40" s="1"/>
      <c r="M40" s="1"/>
      <c r="N40" s="1"/>
      <c r="O40" s="1"/>
      <c r="P40" s="1"/>
      <c r="Q40" s="1"/>
      <c r="R40" s="1"/>
      <c r="S40" s="1"/>
      <c r="T40" s="1"/>
      <c r="U40" s="1"/>
      <c r="V40" s="1"/>
      <c r="W40" s="1"/>
      <c r="X40" s="1"/>
    </row>
    <row r="41" spans="1:24" ht="15.75" customHeight="1" x14ac:dyDescent="0.25">
      <c r="A41" s="1"/>
      <c r="B41" s="50" t="s">
        <v>75</v>
      </c>
      <c r="C41" s="51"/>
      <c r="D41" s="52"/>
      <c r="E41" s="7"/>
      <c r="F41" s="7"/>
      <c r="G41" s="1"/>
      <c r="H41" s="1"/>
      <c r="I41" s="1"/>
      <c r="J41" s="1"/>
      <c r="K41" s="1"/>
      <c r="L41" s="1"/>
      <c r="M41" s="1"/>
      <c r="N41" s="1"/>
      <c r="O41" s="1"/>
      <c r="P41" s="1"/>
      <c r="Q41" s="1"/>
      <c r="R41" s="1"/>
      <c r="S41" s="1"/>
      <c r="T41" s="1"/>
      <c r="U41" s="1"/>
      <c r="V41" s="1"/>
      <c r="W41" s="1"/>
      <c r="X41" s="1"/>
    </row>
    <row r="42" spans="1:24" ht="121.5" customHeight="1" x14ac:dyDescent="0.25">
      <c r="A42" s="1"/>
      <c r="B42" s="3" t="s">
        <v>76</v>
      </c>
      <c r="C42" s="5" t="s">
        <v>77</v>
      </c>
      <c r="D42" s="6" t="s">
        <v>6</v>
      </c>
      <c r="E42" s="7"/>
      <c r="F42" s="7"/>
      <c r="G42" s="1"/>
      <c r="H42" s="1"/>
      <c r="I42" s="1"/>
      <c r="J42" s="1"/>
      <c r="K42" s="1"/>
      <c r="L42" s="1"/>
      <c r="M42" s="1"/>
      <c r="N42" s="1"/>
      <c r="O42" s="1"/>
      <c r="P42" s="1"/>
      <c r="Q42" s="1"/>
      <c r="R42" s="1"/>
      <c r="S42" s="1"/>
      <c r="T42" s="1"/>
      <c r="U42" s="1"/>
      <c r="V42" s="1"/>
      <c r="W42" s="1"/>
      <c r="X42" s="1"/>
    </row>
    <row r="43" spans="1:24" ht="75" customHeight="1" x14ac:dyDescent="0.25">
      <c r="A43" s="1"/>
      <c r="B43" s="3" t="s">
        <v>78</v>
      </c>
      <c r="C43" s="5" t="s">
        <v>79</v>
      </c>
      <c r="D43" s="6" t="s">
        <v>6</v>
      </c>
      <c r="E43" s="7"/>
      <c r="F43" s="7"/>
      <c r="G43" s="1"/>
      <c r="H43" s="1"/>
      <c r="I43" s="1"/>
      <c r="J43" s="1"/>
      <c r="K43" s="1"/>
      <c r="L43" s="1"/>
      <c r="M43" s="1"/>
      <c r="N43" s="1"/>
      <c r="O43" s="1"/>
      <c r="P43" s="1"/>
      <c r="Q43" s="1"/>
      <c r="R43" s="1"/>
      <c r="S43" s="1"/>
      <c r="T43" s="1"/>
      <c r="U43" s="1"/>
      <c r="V43" s="1"/>
      <c r="W43" s="1"/>
      <c r="X43" s="1"/>
    </row>
    <row r="44" spans="1:24" ht="121.5" customHeight="1" x14ac:dyDescent="0.25">
      <c r="A44" s="1"/>
      <c r="B44" s="3" t="s">
        <v>80</v>
      </c>
      <c r="C44" s="5" t="s">
        <v>81</v>
      </c>
      <c r="D44" s="6" t="s">
        <v>6</v>
      </c>
      <c r="E44" s="7"/>
      <c r="F44" s="7"/>
      <c r="G44" s="1"/>
      <c r="H44" s="1"/>
      <c r="I44" s="1"/>
      <c r="J44" s="1"/>
      <c r="K44" s="1"/>
      <c r="L44" s="1"/>
      <c r="M44" s="1"/>
      <c r="N44" s="1"/>
      <c r="O44" s="1"/>
      <c r="P44" s="1"/>
      <c r="Q44" s="1"/>
      <c r="R44" s="1"/>
      <c r="S44" s="1"/>
      <c r="T44" s="1"/>
      <c r="U44" s="1"/>
      <c r="V44" s="1"/>
      <c r="W44" s="1"/>
      <c r="X44" s="1"/>
    </row>
    <row r="45" spans="1:24" ht="172.5" customHeight="1" x14ac:dyDescent="0.25">
      <c r="A45" s="1"/>
      <c r="B45" s="3" t="s">
        <v>82</v>
      </c>
      <c r="C45" s="5" t="s">
        <v>83</v>
      </c>
      <c r="D45" s="6" t="s">
        <v>6</v>
      </c>
      <c r="E45" s="7"/>
      <c r="F45" s="7"/>
      <c r="G45" s="1"/>
      <c r="H45" s="1"/>
      <c r="I45" s="1"/>
      <c r="J45" s="1"/>
      <c r="K45" s="1"/>
      <c r="L45" s="1"/>
      <c r="M45" s="1"/>
      <c r="N45" s="1"/>
      <c r="O45" s="1"/>
      <c r="P45" s="1"/>
      <c r="Q45" s="1"/>
      <c r="R45" s="1"/>
      <c r="S45" s="1"/>
      <c r="T45" s="1"/>
      <c r="U45" s="1"/>
      <c r="V45" s="1"/>
      <c r="W45" s="1"/>
      <c r="X45" s="1"/>
    </row>
    <row r="46" spans="1:24" ht="22.5" customHeight="1" x14ac:dyDescent="0.25">
      <c r="B46" s="50" t="s">
        <v>84</v>
      </c>
      <c r="C46" s="51"/>
      <c r="D46" s="52"/>
      <c r="E46" s="4"/>
      <c r="F46" s="4"/>
    </row>
    <row r="47" spans="1:24" ht="111.75" customHeight="1" x14ac:dyDescent="0.25">
      <c r="B47" s="3" t="s">
        <v>85</v>
      </c>
      <c r="C47" s="5" t="s">
        <v>86</v>
      </c>
      <c r="D47" s="6" t="s">
        <v>6</v>
      </c>
      <c r="E47" s="4"/>
      <c r="F47" s="4"/>
    </row>
    <row r="48" spans="1:24" ht="60" customHeight="1" x14ac:dyDescent="0.25">
      <c r="B48" s="3" t="s">
        <v>87</v>
      </c>
      <c r="C48" s="5" t="s">
        <v>88</v>
      </c>
      <c r="D48" s="6" t="s">
        <v>6</v>
      </c>
      <c r="E48" s="4"/>
      <c r="F48" s="4"/>
    </row>
    <row r="49" spans="2:6" ht="15.75" customHeight="1" x14ac:dyDescent="0.25">
      <c r="B49" s="50" t="s">
        <v>89</v>
      </c>
      <c r="C49" s="51"/>
      <c r="D49" s="52"/>
      <c r="E49" s="4"/>
      <c r="F49" s="4"/>
    </row>
    <row r="50" spans="2:6" ht="44.25" customHeight="1" x14ac:dyDescent="0.25">
      <c r="B50" s="12" t="s">
        <v>90</v>
      </c>
      <c r="C50" s="5" t="s">
        <v>373</v>
      </c>
      <c r="D50" s="13" t="s">
        <v>6</v>
      </c>
      <c r="E50" s="4"/>
      <c r="F50" s="4"/>
    </row>
    <row r="51" spans="2:6" ht="15.75" customHeight="1" x14ac:dyDescent="0.25">
      <c r="B51" s="14"/>
      <c r="C51" s="4"/>
      <c r="D51" s="4"/>
      <c r="E51" s="4"/>
      <c r="F51" s="4"/>
    </row>
    <row r="52" spans="2:6" ht="15.75" customHeight="1" x14ac:dyDescent="0.25">
      <c r="B52" s="14"/>
      <c r="C52" s="4"/>
      <c r="D52" s="4"/>
      <c r="E52" s="4"/>
      <c r="F52" s="4"/>
    </row>
    <row r="53" spans="2:6" ht="15.75" customHeight="1" x14ac:dyDescent="0.25">
      <c r="B53" s="14"/>
      <c r="C53" s="4"/>
      <c r="D53" s="4"/>
      <c r="E53" s="4"/>
      <c r="F53" s="4"/>
    </row>
    <row r="54" spans="2:6" ht="15.75" customHeight="1" x14ac:dyDescent="0.25">
      <c r="B54" s="14"/>
      <c r="C54" s="4"/>
      <c r="D54" s="4"/>
      <c r="E54" s="4"/>
      <c r="F54" s="4"/>
    </row>
    <row r="55" spans="2:6" ht="15.75" customHeight="1" x14ac:dyDescent="0.25">
      <c r="B55" s="14"/>
      <c r="C55" s="4"/>
      <c r="D55" s="4"/>
      <c r="E55" s="4"/>
      <c r="F55" s="4"/>
    </row>
    <row r="56" spans="2:6" ht="15.75" customHeight="1" x14ac:dyDescent="0.25">
      <c r="B56" s="2"/>
    </row>
    <row r="57" spans="2:6" ht="15.75" customHeight="1" x14ac:dyDescent="0.25">
      <c r="B57" s="2"/>
    </row>
    <row r="58" spans="2:6" ht="15.75" customHeight="1" x14ac:dyDescent="0.25">
      <c r="B58" s="2"/>
    </row>
    <row r="59" spans="2:6" ht="15.75" customHeight="1" x14ac:dyDescent="0.25">
      <c r="B59" s="2"/>
    </row>
    <row r="60" spans="2:6" ht="15.75" customHeight="1" x14ac:dyDescent="0.25">
      <c r="B60" s="2"/>
    </row>
    <row r="61" spans="2:6" ht="15.75" customHeight="1" x14ac:dyDescent="0.25">
      <c r="B61" s="2"/>
    </row>
    <row r="62" spans="2:6" ht="15.75" customHeight="1" x14ac:dyDescent="0.25">
      <c r="B62" s="2"/>
    </row>
    <row r="63" spans="2:6" ht="15.75" customHeight="1" x14ac:dyDescent="0.25">
      <c r="B63" s="2"/>
    </row>
    <row r="64" spans="2:6" ht="15.75" customHeight="1" x14ac:dyDescent="0.25">
      <c r="B64" s="2"/>
    </row>
    <row r="65" spans="2:2" ht="15.75" customHeight="1" x14ac:dyDescent="0.25">
      <c r="B65" s="2"/>
    </row>
    <row r="66" spans="2:2" ht="15.75" customHeight="1" x14ac:dyDescent="0.25">
      <c r="B66" s="2"/>
    </row>
    <row r="67" spans="2:2" ht="15.75" customHeight="1" x14ac:dyDescent="0.25">
      <c r="B67" s="2"/>
    </row>
    <row r="68" spans="2:2" ht="15.75" customHeight="1" x14ac:dyDescent="0.25">
      <c r="B68" s="2"/>
    </row>
    <row r="69" spans="2:2" ht="15.75" customHeight="1" x14ac:dyDescent="0.25">
      <c r="B69" s="2"/>
    </row>
    <row r="70" spans="2:2" ht="15.75" customHeight="1" x14ac:dyDescent="0.25">
      <c r="B70" s="2"/>
    </row>
    <row r="71" spans="2:2" ht="15.75" customHeight="1" x14ac:dyDescent="0.25">
      <c r="B71" s="2"/>
    </row>
    <row r="72" spans="2:2" ht="15.75" customHeight="1" x14ac:dyDescent="0.25">
      <c r="B72" s="2"/>
    </row>
    <row r="73" spans="2:2" ht="15.75" customHeight="1" x14ac:dyDescent="0.25">
      <c r="B73" s="2"/>
    </row>
    <row r="74" spans="2:2" ht="15.75" customHeight="1" x14ac:dyDescent="0.25">
      <c r="B74" s="2"/>
    </row>
    <row r="75" spans="2:2" ht="15.75" customHeight="1" x14ac:dyDescent="0.25">
      <c r="B75" s="2"/>
    </row>
    <row r="76" spans="2:2" ht="15.75" customHeight="1" x14ac:dyDescent="0.25">
      <c r="B76" s="2"/>
    </row>
    <row r="77" spans="2:2" ht="15.75" customHeight="1" x14ac:dyDescent="0.25">
      <c r="B77" s="2"/>
    </row>
    <row r="78" spans="2:2" ht="15.75" customHeight="1" x14ac:dyDescent="0.25">
      <c r="B78" s="2"/>
    </row>
    <row r="79" spans="2:2" ht="15.75" customHeight="1" x14ac:dyDescent="0.25">
      <c r="B79" s="2"/>
    </row>
    <row r="80" spans="2:2" ht="15.75" customHeight="1" x14ac:dyDescent="0.25">
      <c r="B80" s="2"/>
    </row>
    <row r="81" spans="2:2" ht="15.75" customHeight="1" x14ac:dyDescent="0.25">
      <c r="B81" s="2"/>
    </row>
    <row r="82" spans="2:2" ht="15.75" customHeight="1" x14ac:dyDescent="0.25">
      <c r="B82" s="2"/>
    </row>
    <row r="83" spans="2:2" ht="15.75" customHeight="1" x14ac:dyDescent="0.25">
      <c r="B83" s="2"/>
    </row>
    <row r="84" spans="2:2" ht="15.75" customHeight="1" x14ac:dyDescent="0.25">
      <c r="B84" s="2"/>
    </row>
    <row r="85" spans="2:2" ht="15.75" customHeight="1" x14ac:dyDescent="0.25">
      <c r="B85" s="2"/>
    </row>
    <row r="86" spans="2:2" ht="15.75" customHeight="1" x14ac:dyDescent="0.25">
      <c r="B86" s="2"/>
    </row>
    <row r="87" spans="2:2" ht="15.75" customHeight="1" x14ac:dyDescent="0.25">
      <c r="B87" s="2"/>
    </row>
    <row r="88" spans="2:2" ht="15.75" customHeight="1" x14ac:dyDescent="0.25">
      <c r="B88" s="2"/>
    </row>
    <row r="89" spans="2:2" ht="15.75" customHeight="1" x14ac:dyDescent="0.25">
      <c r="B89" s="2"/>
    </row>
    <row r="90" spans="2:2" ht="15.75" customHeight="1" x14ac:dyDescent="0.25">
      <c r="B90" s="2"/>
    </row>
    <row r="91" spans="2:2" ht="15.75" customHeight="1" x14ac:dyDescent="0.25">
      <c r="B91" s="2"/>
    </row>
    <row r="92" spans="2:2" ht="15.75" customHeight="1" x14ac:dyDescent="0.25">
      <c r="B92" s="2"/>
    </row>
    <row r="93" spans="2:2" ht="15.75" customHeight="1" x14ac:dyDescent="0.25">
      <c r="B93" s="2"/>
    </row>
    <row r="94" spans="2:2" ht="15.75" customHeight="1" x14ac:dyDescent="0.25">
      <c r="B94" s="2"/>
    </row>
    <row r="95" spans="2:2" ht="15.75" customHeight="1" x14ac:dyDescent="0.25">
      <c r="B95" s="2"/>
    </row>
    <row r="96" spans="2:2" ht="15.75" customHeight="1" x14ac:dyDescent="0.25">
      <c r="B96" s="2"/>
    </row>
    <row r="97" spans="2:2" ht="15.75" customHeight="1" x14ac:dyDescent="0.25">
      <c r="B97" s="2"/>
    </row>
    <row r="98" spans="2:2" ht="15.75" customHeight="1" x14ac:dyDescent="0.25">
      <c r="B98" s="2"/>
    </row>
    <row r="99" spans="2:2" ht="15.75" customHeight="1" x14ac:dyDescent="0.25">
      <c r="B99" s="2"/>
    </row>
    <row r="100" spans="2:2" ht="15.75" customHeight="1" x14ac:dyDescent="0.25">
      <c r="B100" s="2"/>
    </row>
    <row r="101" spans="2:2" ht="15.75" customHeight="1" x14ac:dyDescent="0.25">
      <c r="B101" s="2"/>
    </row>
    <row r="102" spans="2:2" ht="15.75" customHeight="1" x14ac:dyDescent="0.25">
      <c r="B102" s="2"/>
    </row>
    <row r="103" spans="2:2" ht="15.75" customHeight="1" x14ac:dyDescent="0.25">
      <c r="B103" s="2"/>
    </row>
    <row r="104" spans="2:2" ht="15.75" customHeight="1" x14ac:dyDescent="0.25">
      <c r="B104" s="2"/>
    </row>
    <row r="105" spans="2:2" ht="15.75" customHeight="1" x14ac:dyDescent="0.25">
      <c r="B105" s="2"/>
    </row>
    <row r="106" spans="2:2" ht="15.75" customHeight="1" x14ac:dyDescent="0.25">
      <c r="B106" s="2"/>
    </row>
    <row r="107" spans="2:2" ht="15.75" customHeight="1" x14ac:dyDescent="0.25">
      <c r="B107" s="2"/>
    </row>
    <row r="108" spans="2:2" ht="15.75" customHeight="1" x14ac:dyDescent="0.25">
      <c r="B108" s="2"/>
    </row>
    <row r="109" spans="2:2" ht="15.75" customHeight="1" x14ac:dyDescent="0.25">
      <c r="B109" s="2"/>
    </row>
    <row r="110" spans="2:2" ht="15.75" customHeight="1" x14ac:dyDescent="0.25">
      <c r="B110" s="2"/>
    </row>
    <row r="111" spans="2:2" ht="15.75" customHeight="1" x14ac:dyDescent="0.25">
      <c r="B111" s="2"/>
    </row>
    <row r="112" spans="2:2" ht="15.75" customHeight="1" x14ac:dyDescent="0.25">
      <c r="B112" s="2"/>
    </row>
    <row r="113" spans="2:2" ht="15.75" customHeight="1" x14ac:dyDescent="0.25">
      <c r="B113" s="2"/>
    </row>
    <row r="114" spans="2:2" ht="15.75" customHeight="1" x14ac:dyDescent="0.25">
      <c r="B114" s="2"/>
    </row>
    <row r="115" spans="2:2" ht="15.75" customHeight="1" x14ac:dyDescent="0.25">
      <c r="B115" s="2"/>
    </row>
    <row r="116" spans="2:2" ht="15.75" customHeight="1" x14ac:dyDescent="0.25">
      <c r="B116" s="2"/>
    </row>
    <row r="117" spans="2:2" ht="15.75" customHeight="1" x14ac:dyDescent="0.25">
      <c r="B117" s="2"/>
    </row>
    <row r="118" spans="2:2" ht="15.75" customHeight="1" x14ac:dyDescent="0.25">
      <c r="B118" s="2"/>
    </row>
    <row r="119" spans="2:2" ht="15.75" customHeight="1" x14ac:dyDescent="0.25">
      <c r="B119" s="2"/>
    </row>
    <row r="120" spans="2:2" ht="15.75" customHeight="1" x14ac:dyDescent="0.25">
      <c r="B120" s="2"/>
    </row>
    <row r="121" spans="2:2" ht="15.75" customHeight="1" x14ac:dyDescent="0.25">
      <c r="B121" s="2"/>
    </row>
    <row r="122" spans="2:2" ht="15.75" customHeight="1" x14ac:dyDescent="0.25">
      <c r="B122" s="2"/>
    </row>
    <row r="123" spans="2:2" ht="15.75" customHeight="1" x14ac:dyDescent="0.25">
      <c r="B123" s="2"/>
    </row>
    <row r="124" spans="2:2" ht="15.75" customHeight="1" x14ac:dyDescent="0.25">
      <c r="B124" s="2"/>
    </row>
    <row r="125" spans="2:2" ht="15.75" customHeight="1" x14ac:dyDescent="0.25">
      <c r="B125" s="2"/>
    </row>
    <row r="126" spans="2:2" ht="15.75" customHeight="1" x14ac:dyDescent="0.25">
      <c r="B126" s="2"/>
    </row>
    <row r="127" spans="2:2" ht="15.75" customHeight="1" x14ac:dyDescent="0.25">
      <c r="B127" s="2"/>
    </row>
    <row r="128" spans="2:2" ht="15.75" customHeight="1" x14ac:dyDescent="0.25">
      <c r="B128" s="2"/>
    </row>
    <row r="129" spans="2:2" ht="15.75" customHeight="1" x14ac:dyDescent="0.25">
      <c r="B129" s="2"/>
    </row>
    <row r="130" spans="2:2" ht="15.75" customHeight="1" x14ac:dyDescent="0.25">
      <c r="B130" s="2"/>
    </row>
    <row r="131" spans="2:2" ht="15.75" customHeight="1" x14ac:dyDescent="0.25">
      <c r="B131" s="2"/>
    </row>
    <row r="132" spans="2:2" ht="15.75" customHeight="1" x14ac:dyDescent="0.25">
      <c r="B132" s="2"/>
    </row>
    <row r="133" spans="2:2" ht="15.75" customHeight="1" x14ac:dyDescent="0.25">
      <c r="B133" s="2"/>
    </row>
    <row r="134" spans="2:2" ht="15.75" customHeight="1" x14ac:dyDescent="0.25">
      <c r="B134" s="2"/>
    </row>
    <row r="135" spans="2:2" ht="15.75" customHeight="1" x14ac:dyDescent="0.25">
      <c r="B135" s="2"/>
    </row>
    <row r="136" spans="2:2" ht="15.75" customHeight="1" x14ac:dyDescent="0.25">
      <c r="B136" s="2"/>
    </row>
    <row r="137" spans="2:2" ht="15.75" customHeight="1" x14ac:dyDescent="0.25">
      <c r="B137" s="2"/>
    </row>
    <row r="138" spans="2:2" ht="15.75" customHeight="1" x14ac:dyDescent="0.25">
      <c r="B138" s="2"/>
    </row>
    <row r="139" spans="2:2" ht="15.75" customHeight="1" x14ac:dyDescent="0.25">
      <c r="B139" s="2"/>
    </row>
    <row r="140" spans="2:2" ht="15.75" customHeight="1" x14ac:dyDescent="0.25">
      <c r="B140" s="2"/>
    </row>
    <row r="141" spans="2:2" ht="15.75" customHeight="1" x14ac:dyDescent="0.25">
      <c r="B141" s="2"/>
    </row>
    <row r="142" spans="2:2" ht="15.75" customHeight="1" x14ac:dyDescent="0.25">
      <c r="B142" s="2"/>
    </row>
    <row r="143" spans="2:2" ht="15.75" customHeight="1" x14ac:dyDescent="0.25">
      <c r="B143" s="2"/>
    </row>
    <row r="144" spans="2:2" ht="15.75" customHeight="1" x14ac:dyDescent="0.25">
      <c r="B144" s="2"/>
    </row>
    <row r="145" spans="2:2" ht="15.75" customHeight="1" x14ac:dyDescent="0.25">
      <c r="B145" s="2"/>
    </row>
    <row r="146" spans="2:2" ht="15.75" customHeight="1" x14ac:dyDescent="0.25">
      <c r="B146" s="2"/>
    </row>
    <row r="147" spans="2:2" ht="15.75" customHeight="1" x14ac:dyDescent="0.25">
      <c r="B147" s="2"/>
    </row>
    <row r="148" spans="2:2" ht="15.75" customHeight="1" x14ac:dyDescent="0.25">
      <c r="B148" s="2"/>
    </row>
    <row r="149" spans="2:2" ht="15.75" customHeight="1" x14ac:dyDescent="0.25">
      <c r="B149" s="2"/>
    </row>
    <row r="150" spans="2:2" ht="15.75" customHeight="1" x14ac:dyDescent="0.25">
      <c r="B150" s="2"/>
    </row>
    <row r="151" spans="2:2" ht="15.75" customHeight="1" x14ac:dyDescent="0.25">
      <c r="B151" s="2"/>
    </row>
    <row r="152" spans="2:2" ht="15.75" customHeight="1" x14ac:dyDescent="0.25">
      <c r="B152" s="2"/>
    </row>
    <row r="153" spans="2:2" ht="15.75" customHeight="1" x14ac:dyDescent="0.25">
      <c r="B153" s="2"/>
    </row>
    <row r="154" spans="2:2" ht="15.75" customHeight="1" x14ac:dyDescent="0.25">
      <c r="B154" s="2"/>
    </row>
    <row r="155" spans="2:2" ht="15.75" customHeight="1" x14ac:dyDescent="0.25">
      <c r="B155" s="2"/>
    </row>
    <row r="156" spans="2:2" ht="15.75" customHeight="1" x14ac:dyDescent="0.25">
      <c r="B156" s="2"/>
    </row>
    <row r="157" spans="2:2" ht="15.75" customHeight="1" x14ac:dyDescent="0.25">
      <c r="B157" s="2"/>
    </row>
    <row r="158" spans="2:2" ht="15.75" customHeight="1" x14ac:dyDescent="0.25">
      <c r="B158" s="2"/>
    </row>
    <row r="159" spans="2:2" ht="15.75" customHeight="1" x14ac:dyDescent="0.25">
      <c r="B159" s="2"/>
    </row>
    <row r="160" spans="2:2" ht="15.75" customHeight="1" x14ac:dyDescent="0.25">
      <c r="B160" s="2"/>
    </row>
    <row r="161" spans="2:2" ht="15.75" customHeight="1" x14ac:dyDescent="0.25">
      <c r="B161" s="2"/>
    </row>
    <row r="162" spans="2:2" ht="15.75" customHeight="1" x14ac:dyDescent="0.25">
      <c r="B162" s="2"/>
    </row>
    <row r="163" spans="2:2" ht="15.75" customHeight="1" x14ac:dyDescent="0.25">
      <c r="B163" s="2"/>
    </row>
    <row r="164" spans="2:2" ht="15.75" customHeight="1" x14ac:dyDescent="0.25">
      <c r="B164" s="2"/>
    </row>
    <row r="165" spans="2:2" ht="15.75" customHeight="1" x14ac:dyDescent="0.25">
      <c r="B165" s="2"/>
    </row>
    <row r="166" spans="2:2" ht="15.75" customHeight="1" x14ac:dyDescent="0.25">
      <c r="B166" s="2"/>
    </row>
    <row r="167" spans="2:2" ht="15.75" customHeight="1" x14ac:dyDescent="0.25">
      <c r="B167" s="2"/>
    </row>
    <row r="168" spans="2:2" ht="15.75" customHeight="1" x14ac:dyDescent="0.25">
      <c r="B168" s="2"/>
    </row>
    <row r="169" spans="2:2" ht="15.75" customHeight="1" x14ac:dyDescent="0.25">
      <c r="B169" s="2"/>
    </row>
    <row r="170" spans="2:2" ht="15.75" customHeight="1" x14ac:dyDescent="0.25">
      <c r="B170" s="2"/>
    </row>
    <row r="171" spans="2:2" ht="15.75" customHeight="1" x14ac:dyDescent="0.25">
      <c r="B171" s="2"/>
    </row>
    <row r="172" spans="2:2" ht="15.75" customHeight="1" x14ac:dyDescent="0.25">
      <c r="B172" s="2"/>
    </row>
    <row r="173" spans="2:2" ht="15.75" customHeight="1" x14ac:dyDescent="0.25">
      <c r="B173" s="2"/>
    </row>
    <row r="174" spans="2:2" ht="15.75" customHeight="1" x14ac:dyDescent="0.25">
      <c r="B174" s="2"/>
    </row>
    <row r="175" spans="2:2" ht="15.75" customHeight="1" x14ac:dyDescent="0.25">
      <c r="B175" s="2"/>
    </row>
    <row r="176" spans="2:2" ht="15.75" customHeight="1" x14ac:dyDescent="0.25">
      <c r="B176" s="2"/>
    </row>
    <row r="177" spans="2:2" ht="15.75" customHeight="1" x14ac:dyDescent="0.25">
      <c r="B177" s="2"/>
    </row>
    <row r="178" spans="2:2" ht="15.75" customHeight="1" x14ac:dyDescent="0.25">
      <c r="B178" s="2"/>
    </row>
    <row r="179" spans="2:2" ht="15.75" customHeight="1" x14ac:dyDescent="0.25">
      <c r="B179" s="2"/>
    </row>
    <row r="180" spans="2:2" ht="15.75" customHeight="1" x14ac:dyDescent="0.25">
      <c r="B180" s="2"/>
    </row>
    <row r="181" spans="2:2" ht="15.75" customHeight="1" x14ac:dyDescent="0.25">
      <c r="B181" s="2"/>
    </row>
    <row r="182" spans="2:2" ht="15.75" customHeight="1" x14ac:dyDescent="0.25">
      <c r="B182" s="2"/>
    </row>
    <row r="183" spans="2:2" ht="15.75" customHeight="1" x14ac:dyDescent="0.25">
      <c r="B183" s="2"/>
    </row>
    <row r="184" spans="2:2" ht="15.75" customHeight="1" x14ac:dyDescent="0.25">
      <c r="B184" s="2"/>
    </row>
    <row r="185" spans="2:2" ht="15.75" customHeight="1" x14ac:dyDescent="0.25">
      <c r="B185" s="2"/>
    </row>
    <row r="186" spans="2:2" ht="15.75" customHeight="1" x14ac:dyDescent="0.25">
      <c r="B186" s="2"/>
    </row>
    <row r="187" spans="2:2" ht="15.75" customHeight="1" x14ac:dyDescent="0.25">
      <c r="B187" s="2"/>
    </row>
    <row r="188" spans="2:2" ht="15.75" customHeight="1" x14ac:dyDescent="0.25">
      <c r="B188" s="2"/>
    </row>
    <row r="189" spans="2:2" ht="15.75" customHeight="1" x14ac:dyDescent="0.25">
      <c r="B189" s="2"/>
    </row>
    <row r="190" spans="2:2" ht="15.75" customHeight="1" x14ac:dyDescent="0.25">
      <c r="B190" s="2"/>
    </row>
    <row r="191" spans="2:2" ht="15.75" customHeight="1" x14ac:dyDescent="0.25">
      <c r="B191" s="2"/>
    </row>
    <row r="192" spans="2:2" ht="15.75" customHeight="1" x14ac:dyDescent="0.25">
      <c r="B192" s="2"/>
    </row>
    <row r="193" spans="2:2" ht="15.75" customHeight="1" x14ac:dyDescent="0.25">
      <c r="B193" s="2"/>
    </row>
    <row r="194" spans="2:2" ht="15.75" customHeight="1" x14ac:dyDescent="0.25">
      <c r="B194" s="2"/>
    </row>
    <row r="195" spans="2:2" ht="15.75" customHeight="1" x14ac:dyDescent="0.25">
      <c r="B195" s="2"/>
    </row>
    <row r="196" spans="2:2" ht="15.75" customHeight="1" x14ac:dyDescent="0.25">
      <c r="B196" s="2"/>
    </row>
    <row r="197" spans="2:2" ht="15.75" customHeight="1" x14ac:dyDescent="0.25">
      <c r="B197" s="2"/>
    </row>
    <row r="198" spans="2:2" ht="15.75" customHeight="1" x14ac:dyDescent="0.25">
      <c r="B198" s="2"/>
    </row>
    <row r="199" spans="2:2" ht="15.75" customHeight="1" x14ac:dyDescent="0.25">
      <c r="B199" s="2"/>
    </row>
    <row r="200" spans="2:2" ht="15.75" customHeight="1" x14ac:dyDescent="0.25">
      <c r="B200" s="2"/>
    </row>
    <row r="201" spans="2:2" ht="15.75" customHeight="1" x14ac:dyDescent="0.25">
      <c r="B201" s="2"/>
    </row>
    <row r="202" spans="2:2" ht="15.75" customHeight="1" x14ac:dyDescent="0.25">
      <c r="B202" s="2"/>
    </row>
    <row r="203" spans="2:2" ht="15.75" customHeight="1" x14ac:dyDescent="0.25">
      <c r="B203" s="2"/>
    </row>
    <row r="204" spans="2:2" ht="15.75" customHeight="1" x14ac:dyDescent="0.25">
      <c r="B204" s="2"/>
    </row>
    <row r="205" spans="2:2" ht="15.75" customHeight="1" x14ac:dyDescent="0.25">
      <c r="B205" s="2"/>
    </row>
    <row r="206" spans="2:2" ht="15.75" customHeight="1" x14ac:dyDescent="0.25">
      <c r="B206" s="2"/>
    </row>
    <row r="207" spans="2:2" ht="15.75" customHeight="1" x14ac:dyDescent="0.25">
      <c r="B207" s="2"/>
    </row>
    <row r="208" spans="2:2" ht="15.75" customHeight="1" x14ac:dyDescent="0.25">
      <c r="B208" s="2"/>
    </row>
    <row r="209" spans="2:2" ht="15.75" customHeight="1" x14ac:dyDescent="0.25">
      <c r="B209" s="2"/>
    </row>
    <row r="210" spans="2:2" ht="15.75" customHeight="1" x14ac:dyDescent="0.25">
      <c r="B210" s="2"/>
    </row>
    <row r="211" spans="2:2" ht="15.75" customHeight="1" x14ac:dyDescent="0.25">
      <c r="B211" s="2"/>
    </row>
    <row r="212" spans="2:2" ht="15.75" customHeight="1" x14ac:dyDescent="0.25">
      <c r="B212" s="2"/>
    </row>
    <row r="213" spans="2:2" ht="15.75" customHeight="1" x14ac:dyDescent="0.25">
      <c r="B213" s="2"/>
    </row>
    <row r="214" spans="2:2" ht="15.75" customHeight="1" x14ac:dyDescent="0.25">
      <c r="B214" s="2"/>
    </row>
    <row r="215" spans="2:2" ht="15.75" customHeight="1" x14ac:dyDescent="0.25">
      <c r="B215" s="2"/>
    </row>
    <row r="216" spans="2:2" ht="15.75" customHeight="1" x14ac:dyDescent="0.25">
      <c r="B216" s="2"/>
    </row>
    <row r="217" spans="2:2" ht="15.75" customHeight="1" x14ac:dyDescent="0.25">
      <c r="B217" s="2"/>
    </row>
    <row r="218" spans="2:2" ht="15.75" customHeight="1" x14ac:dyDescent="0.25">
      <c r="B218" s="2"/>
    </row>
    <row r="219" spans="2:2" ht="15.75" customHeight="1" x14ac:dyDescent="0.25">
      <c r="B219" s="2"/>
    </row>
    <row r="220" spans="2:2" ht="15.75" customHeight="1" x14ac:dyDescent="0.25">
      <c r="B220" s="2"/>
    </row>
    <row r="221" spans="2:2" ht="15.75" customHeight="1" x14ac:dyDescent="0.25">
      <c r="B221" s="2"/>
    </row>
    <row r="222" spans="2:2" ht="15.75" customHeight="1" x14ac:dyDescent="0.25">
      <c r="B222" s="2"/>
    </row>
    <row r="223" spans="2:2" ht="15.75" customHeight="1" x14ac:dyDescent="0.25">
      <c r="B223" s="2"/>
    </row>
    <row r="224" spans="2:2" ht="15.75" customHeight="1" x14ac:dyDescent="0.25">
      <c r="B224" s="2"/>
    </row>
    <row r="225" spans="2:2" ht="15.75" customHeight="1" x14ac:dyDescent="0.25">
      <c r="B225" s="2"/>
    </row>
    <row r="226" spans="2:2" ht="15.75" customHeight="1" x14ac:dyDescent="0.25">
      <c r="B226" s="2"/>
    </row>
    <row r="227" spans="2:2" ht="15.75" customHeight="1" x14ac:dyDescent="0.25">
      <c r="B227" s="2"/>
    </row>
    <row r="228" spans="2:2" ht="15.75" customHeight="1" x14ac:dyDescent="0.25">
      <c r="B228" s="2"/>
    </row>
    <row r="229" spans="2:2" ht="15.75" customHeight="1" x14ac:dyDescent="0.25">
      <c r="B229" s="2"/>
    </row>
    <row r="230" spans="2:2" ht="15.75" customHeight="1" x14ac:dyDescent="0.25">
      <c r="B230" s="2"/>
    </row>
    <row r="231" spans="2:2" ht="15.75" customHeight="1" x14ac:dyDescent="0.25">
      <c r="B231" s="2"/>
    </row>
    <row r="232" spans="2:2" ht="15.75" customHeight="1" x14ac:dyDescent="0.25">
      <c r="B232" s="2"/>
    </row>
    <row r="233" spans="2:2" ht="15.75" customHeight="1" x14ac:dyDescent="0.25">
      <c r="B233" s="2"/>
    </row>
    <row r="234" spans="2:2" ht="15.75" customHeight="1" x14ac:dyDescent="0.25">
      <c r="B234" s="2"/>
    </row>
    <row r="235" spans="2:2" ht="15.75" customHeight="1" x14ac:dyDescent="0.25">
      <c r="B235" s="2"/>
    </row>
    <row r="236" spans="2:2" ht="15.75" customHeight="1" x14ac:dyDescent="0.25">
      <c r="B236" s="2"/>
    </row>
    <row r="237" spans="2:2" ht="15.75" customHeight="1" x14ac:dyDescent="0.25">
      <c r="B237" s="2"/>
    </row>
    <row r="238" spans="2:2" ht="15.75" customHeight="1" x14ac:dyDescent="0.25">
      <c r="B238" s="2"/>
    </row>
    <row r="239" spans="2:2" ht="15.75" customHeight="1" x14ac:dyDescent="0.25">
      <c r="B239" s="2"/>
    </row>
    <row r="240" spans="2:2" ht="15.75" customHeight="1" x14ac:dyDescent="0.25">
      <c r="B240" s="2"/>
    </row>
    <row r="241" spans="2:2" ht="15.75" customHeight="1" x14ac:dyDescent="0.25">
      <c r="B241" s="2"/>
    </row>
    <row r="242" spans="2:2" ht="15.75" customHeight="1" x14ac:dyDescent="0.25">
      <c r="B242" s="2"/>
    </row>
    <row r="243" spans="2:2" ht="15.75" customHeight="1" x14ac:dyDescent="0.25">
      <c r="B243" s="2"/>
    </row>
    <row r="244" spans="2:2" ht="15.75" customHeight="1" x14ac:dyDescent="0.25">
      <c r="B244" s="2"/>
    </row>
    <row r="245" spans="2:2" ht="15.75" customHeight="1" x14ac:dyDescent="0.25">
      <c r="B245" s="2"/>
    </row>
    <row r="246" spans="2:2" ht="15.75" customHeight="1" x14ac:dyDescent="0.25">
      <c r="B246" s="2"/>
    </row>
    <row r="247" spans="2:2" ht="15.75" customHeight="1" x14ac:dyDescent="0.25">
      <c r="B247" s="2"/>
    </row>
    <row r="248" spans="2:2" ht="15.75" customHeight="1" x14ac:dyDescent="0.25">
      <c r="B248" s="2"/>
    </row>
    <row r="249" spans="2:2" ht="15.75" customHeight="1" x14ac:dyDescent="0.25">
      <c r="B249" s="2"/>
    </row>
    <row r="250" spans="2:2" ht="15.75" customHeight="1" x14ac:dyDescent="0.25">
      <c r="B250" s="2"/>
    </row>
    <row r="251" spans="2:2" ht="15.75" customHeight="1" x14ac:dyDescent="0.25">
      <c r="B251" s="2"/>
    </row>
    <row r="252" spans="2:2" ht="15.75" customHeight="1" x14ac:dyDescent="0.25">
      <c r="B252" s="2"/>
    </row>
    <row r="253" spans="2:2" ht="15.75" customHeight="1" x14ac:dyDescent="0.25">
      <c r="B253" s="2"/>
    </row>
    <row r="254" spans="2:2" ht="15.75" customHeight="1" x14ac:dyDescent="0.25">
      <c r="B254" s="2"/>
    </row>
    <row r="255" spans="2:2" ht="15.75" customHeight="1" x14ac:dyDescent="0.25">
      <c r="B255" s="2"/>
    </row>
    <row r="256" spans="2:2" ht="15.75" customHeight="1" x14ac:dyDescent="0.25">
      <c r="B256" s="2"/>
    </row>
    <row r="257" spans="2:2" ht="15.75" customHeight="1" x14ac:dyDescent="0.25">
      <c r="B257" s="2"/>
    </row>
    <row r="258" spans="2:2" ht="15.75" customHeight="1" x14ac:dyDescent="0.25">
      <c r="B258" s="2"/>
    </row>
    <row r="259" spans="2:2" ht="15.75" customHeight="1" x14ac:dyDescent="0.25">
      <c r="B259" s="2"/>
    </row>
    <row r="260" spans="2:2" ht="15.75" customHeight="1" x14ac:dyDescent="0.25">
      <c r="B260" s="2"/>
    </row>
    <row r="261" spans="2:2" ht="15.75" customHeight="1" x14ac:dyDescent="0.25">
      <c r="B261" s="2"/>
    </row>
    <row r="262" spans="2:2" ht="15.75" customHeight="1" x14ac:dyDescent="0.25">
      <c r="B262" s="2"/>
    </row>
    <row r="263" spans="2:2" ht="15.75" customHeight="1" x14ac:dyDescent="0.25">
      <c r="B263" s="2"/>
    </row>
    <row r="264" spans="2:2" ht="15.75" customHeight="1" x14ac:dyDescent="0.25">
      <c r="B264" s="2"/>
    </row>
    <row r="265" spans="2:2" ht="15.75" customHeight="1" x14ac:dyDescent="0.25">
      <c r="B265" s="2"/>
    </row>
    <row r="266" spans="2:2" ht="15.75" customHeight="1" x14ac:dyDescent="0.25">
      <c r="B266" s="2"/>
    </row>
    <row r="267" spans="2:2" ht="15.75" customHeight="1" x14ac:dyDescent="0.25">
      <c r="B267" s="2"/>
    </row>
    <row r="268" spans="2:2" ht="15.75" customHeight="1" x14ac:dyDescent="0.25">
      <c r="B268" s="2"/>
    </row>
    <row r="269" spans="2:2" ht="15.75" customHeight="1" x14ac:dyDescent="0.25">
      <c r="B269" s="2"/>
    </row>
    <row r="270" spans="2:2" ht="15.75" customHeight="1" x14ac:dyDescent="0.25">
      <c r="B270" s="2"/>
    </row>
    <row r="271" spans="2:2" ht="15.75" customHeight="1" x14ac:dyDescent="0.25">
      <c r="B271" s="2"/>
    </row>
    <row r="272" spans="2:2" ht="15.75" customHeight="1" x14ac:dyDescent="0.25">
      <c r="B272" s="2"/>
    </row>
    <row r="273" spans="2:2" ht="15.75" customHeight="1" x14ac:dyDescent="0.25">
      <c r="B273" s="2"/>
    </row>
    <row r="274" spans="2:2" ht="15.75" customHeight="1" x14ac:dyDescent="0.25">
      <c r="B274" s="2"/>
    </row>
    <row r="275" spans="2:2" ht="15.75" customHeight="1" x14ac:dyDescent="0.25">
      <c r="B275" s="2"/>
    </row>
    <row r="276" spans="2:2" ht="15.75" customHeight="1" x14ac:dyDescent="0.25">
      <c r="B276" s="2"/>
    </row>
    <row r="277" spans="2:2" ht="15.75" customHeight="1" x14ac:dyDescent="0.25">
      <c r="B277" s="2"/>
    </row>
    <row r="278" spans="2:2" ht="15.75" customHeight="1" x14ac:dyDescent="0.25">
      <c r="B278" s="2"/>
    </row>
    <row r="279" spans="2:2" ht="15.75" customHeight="1" x14ac:dyDescent="0.25">
      <c r="B279" s="2"/>
    </row>
    <row r="280" spans="2:2" ht="15.75" customHeight="1" x14ac:dyDescent="0.25">
      <c r="B280" s="2"/>
    </row>
    <row r="281" spans="2:2" ht="15.75" customHeight="1" x14ac:dyDescent="0.25">
      <c r="B281" s="2"/>
    </row>
    <row r="282" spans="2:2" ht="15.75" customHeight="1" x14ac:dyDescent="0.25">
      <c r="B282" s="2"/>
    </row>
    <row r="283" spans="2:2" ht="15.75" customHeight="1" x14ac:dyDescent="0.25">
      <c r="B283" s="2"/>
    </row>
    <row r="284" spans="2:2" ht="15.75" customHeight="1" x14ac:dyDescent="0.25">
      <c r="B284" s="2"/>
    </row>
    <row r="285" spans="2:2" ht="15.75" customHeight="1" x14ac:dyDescent="0.25">
      <c r="B285" s="2"/>
    </row>
    <row r="286" spans="2:2" ht="15.75" customHeight="1" x14ac:dyDescent="0.25">
      <c r="B286" s="2"/>
    </row>
    <row r="287" spans="2:2" ht="15.75" customHeight="1" x14ac:dyDescent="0.25">
      <c r="B287" s="2"/>
    </row>
    <row r="288" spans="2:2" ht="15.75" customHeight="1" x14ac:dyDescent="0.25">
      <c r="B288" s="2"/>
    </row>
    <row r="289" spans="2:2" ht="15.75" customHeight="1" x14ac:dyDescent="0.25">
      <c r="B289" s="2"/>
    </row>
    <row r="290" spans="2:2" ht="15.75" customHeight="1" x14ac:dyDescent="0.25">
      <c r="B290" s="2"/>
    </row>
    <row r="291" spans="2:2" ht="15.75" customHeight="1" x14ac:dyDescent="0.25">
      <c r="B291" s="2"/>
    </row>
    <row r="292" spans="2:2" ht="15.75" customHeight="1" x14ac:dyDescent="0.25">
      <c r="B292" s="2"/>
    </row>
    <row r="293" spans="2:2" ht="15.75" customHeight="1" x14ac:dyDescent="0.25">
      <c r="B293" s="2"/>
    </row>
    <row r="294" spans="2:2" ht="15.75" customHeight="1" x14ac:dyDescent="0.25">
      <c r="B294" s="2"/>
    </row>
    <row r="295" spans="2:2" ht="15.75" customHeight="1" x14ac:dyDescent="0.25">
      <c r="B295" s="2"/>
    </row>
    <row r="296" spans="2:2" ht="15.75" customHeight="1" x14ac:dyDescent="0.25">
      <c r="B296" s="2"/>
    </row>
    <row r="297" spans="2:2" ht="15.75" customHeight="1" x14ac:dyDescent="0.25">
      <c r="B297" s="2"/>
    </row>
    <row r="298" spans="2:2" ht="15.75" customHeight="1" x14ac:dyDescent="0.25">
      <c r="B298" s="2"/>
    </row>
    <row r="299" spans="2:2" ht="15.75" customHeight="1" x14ac:dyDescent="0.25">
      <c r="B299" s="2"/>
    </row>
    <row r="300" spans="2:2" ht="15.75" customHeight="1" x14ac:dyDescent="0.25">
      <c r="B300" s="2"/>
    </row>
    <row r="301" spans="2:2" ht="15.75" customHeight="1" x14ac:dyDescent="0.25">
      <c r="B301" s="2"/>
    </row>
    <row r="302" spans="2:2" ht="15.75" customHeight="1" x14ac:dyDescent="0.25">
      <c r="B302" s="2"/>
    </row>
    <row r="303" spans="2:2" ht="15.75" customHeight="1" x14ac:dyDescent="0.25">
      <c r="B303" s="2"/>
    </row>
    <row r="304" spans="2:2" ht="15.75" customHeight="1" x14ac:dyDescent="0.25">
      <c r="B304" s="2"/>
    </row>
    <row r="305" spans="2:2" ht="15.75" customHeight="1" x14ac:dyDescent="0.25">
      <c r="B305" s="2"/>
    </row>
    <row r="306" spans="2:2" ht="15.75" customHeight="1" x14ac:dyDescent="0.25">
      <c r="B306" s="2"/>
    </row>
    <row r="307" spans="2:2" ht="15.75" customHeight="1" x14ac:dyDescent="0.25">
      <c r="B307" s="2"/>
    </row>
    <row r="308" spans="2:2" ht="15.75" customHeight="1" x14ac:dyDescent="0.25">
      <c r="B308" s="2"/>
    </row>
    <row r="309" spans="2:2" ht="15.75" customHeight="1" x14ac:dyDescent="0.25">
      <c r="B309" s="2"/>
    </row>
    <row r="310" spans="2:2" ht="15.75" customHeight="1" x14ac:dyDescent="0.25">
      <c r="B310" s="2"/>
    </row>
    <row r="311" spans="2:2" ht="15.75" customHeight="1" x14ac:dyDescent="0.25">
      <c r="B311" s="2"/>
    </row>
    <row r="312" spans="2:2" ht="15.75" customHeight="1" x14ac:dyDescent="0.25">
      <c r="B312" s="2"/>
    </row>
    <row r="313" spans="2:2" ht="15.75" customHeight="1" x14ac:dyDescent="0.25">
      <c r="B313" s="2"/>
    </row>
    <row r="314" spans="2:2" ht="15.75" customHeight="1" x14ac:dyDescent="0.25">
      <c r="B314" s="2"/>
    </row>
    <row r="315" spans="2:2" ht="15.75" customHeight="1" x14ac:dyDescent="0.25">
      <c r="B315" s="2"/>
    </row>
    <row r="316" spans="2:2" ht="15.75" customHeight="1" x14ac:dyDescent="0.25">
      <c r="B316" s="2"/>
    </row>
    <row r="317" spans="2:2" ht="15.75" customHeight="1" x14ac:dyDescent="0.25">
      <c r="B317" s="2"/>
    </row>
    <row r="318" spans="2:2" ht="15.75" customHeight="1" x14ac:dyDescent="0.25">
      <c r="B318" s="2"/>
    </row>
    <row r="319" spans="2:2" ht="15.75" customHeight="1" x14ac:dyDescent="0.25">
      <c r="B319" s="2"/>
    </row>
    <row r="320" spans="2:2" ht="15.75" customHeight="1" x14ac:dyDescent="0.25">
      <c r="B320" s="2"/>
    </row>
    <row r="321" spans="2:2" ht="15.75" customHeight="1" x14ac:dyDescent="0.25">
      <c r="B321" s="2"/>
    </row>
    <row r="322" spans="2:2" ht="15.75" customHeight="1" x14ac:dyDescent="0.25">
      <c r="B322" s="2"/>
    </row>
    <row r="323" spans="2:2" ht="15.75" customHeight="1" x14ac:dyDescent="0.25">
      <c r="B323" s="2"/>
    </row>
    <row r="324" spans="2:2" ht="15.75" customHeight="1" x14ac:dyDescent="0.25">
      <c r="B324" s="2"/>
    </row>
    <row r="325" spans="2:2" ht="15.75" customHeight="1" x14ac:dyDescent="0.25">
      <c r="B325" s="2"/>
    </row>
    <row r="326" spans="2:2" ht="15.75" customHeight="1" x14ac:dyDescent="0.25">
      <c r="B326" s="2"/>
    </row>
    <row r="327" spans="2:2" ht="15.75" customHeight="1" x14ac:dyDescent="0.25">
      <c r="B327" s="2"/>
    </row>
    <row r="328" spans="2:2" ht="15.75" customHeight="1" x14ac:dyDescent="0.25">
      <c r="B328" s="2"/>
    </row>
    <row r="329" spans="2:2" ht="15.75" customHeight="1" x14ac:dyDescent="0.25">
      <c r="B329" s="2"/>
    </row>
    <row r="330" spans="2:2" ht="15.75" customHeight="1" x14ac:dyDescent="0.25">
      <c r="B330" s="2"/>
    </row>
    <row r="331" spans="2:2" ht="15.75" customHeight="1" x14ac:dyDescent="0.25">
      <c r="B331" s="2"/>
    </row>
    <row r="332" spans="2:2" ht="15.75" customHeight="1" x14ac:dyDescent="0.25">
      <c r="B332" s="2"/>
    </row>
    <row r="333" spans="2:2" ht="15.75" customHeight="1" x14ac:dyDescent="0.25">
      <c r="B333" s="2"/>
    </row>
    <row r="334" spans="2:2" ht="15.75" customHeight="1" x14ac:dyDescent="0.25">
      <c r="B334" s="2"/>
    </row>
    <row r="335" spans="2:2" ht="15.75" customHeight="1" x14ac:dyDescent="0.25">
      <c r="B335" s="2"/>
    </row>
    <row r="336" spans="2:2" ht="15.75" customHeight="1" x14ac:dyDescent="0.25">
      <c r="B336" s="2"/>
    </row>
    <row r="337" spans="2:2" ht="15.75" customHeight="1" x14ac:dyDescent="0.25">
      <c r="B337" s="2"/>
    </row>
    <row r="338" spans="2:2" ht="15.75" customHeight="1" x14ac:dyDescent="0.25">
      <c r="B338" s="2"/>
    </row>
    <row r="339" spans="2:2" ht="15.75" customHeight="1" x14ac:dyDescent="0.25">
      <c r="B339" s="2"/>
    </row>
    <row r="340" spans="2:2" ht="15.75" customHeight="1" x14ac:dyDescent="0.25">
      <c r="B340" s="2"/>
    </row>
    <row r="341" spans="2:2" ht="15.75" customHeight="1" x14ac:dyDescent="0.25">
      <c r="B341" s="2"/>
    </row>
    <row r="342" spans="2:2" ht="15.75" customHeight="1" x14ac:dyDescent="0.25">
      <c r="B342" s="2"/>
    </row>
    <row r="343" spans="2:2" ht="15.75" customHeight="1" x14ac:dyDescent="0.25">
      <c r="B343" s="2"/>
    </row>
    <row r="344" spans="2:2" ht="15.75" customHeight="1" x14ac:dyDescent="0.25">
      <c r="B344" s="2"/>
    </row>
    <row r="345" spans="2:2" ht="15.75" customHeight="1" x14ac:dyDescent="0.25">
      <c r="B345" s="2"/>
    </row>
    <row r="346" spans="2:2" ht="15.75" customHeight="1" x14ac:dyDescent="0.25">
      <c r="B346" s="2"/>
    </row>
    <row r="347" spans="2:2" ht="15.75" customHeight="1" x14ac:dyDescent="0.25">
      <c r="B347" s="2"/>
    </row>
    <row r="348" spans="2:2" ht="15.75" customHeight="1" x14ac:dyDescent="0.25">
      <c r="B348" s="2"/>
    </row>
    <row r="349" spans="2:2" ht="15.75" customHeight="1" x14ac:dyDescent="0.25">
      <c r="B349" s="2"/>
    </row>
    <row r="350" spans="2:2" ht="15.75" customHeight="1" x14ac:dyDescent="0.25">
      <c r="B350" s="2"/>
    </row>
    <row r="351" spans="2:2" ht="15.75" customHeight="1" x14ac:dyDescent="0.25">
      <c r="B351" s="2"/>
    </row>
    <row r="352" spans="2:2" ht="15.75" customHeight="1" x14ac:dyDescent="0.25">
      <c r="B352" s="2"/>
    </row>
    <row r="353" spans="2:2" ht="15.75" customHeight="1" x14ac:dyDescent="0.25">
      <c r="B353" s="2"/>
    </row>
    <row r="354" spans="2:2" ht="15.75" customHeight="1" x14ac:dyDescent="0.25">
      <c r="B354" s="2"/>
    </row>
    <row r="355" spans="2:2" ht="15.75" customHeight="1" x14ac:dyDescent="0.25">
      <c r="B355" s="2"/>
    </row>
    <row r="356" spans="2:2" ht="15.75" customHeight="1" x14ac:dyDescent="0.25">
      <c r="B356" s="2"/>
    </row>
    <row r="357" spans="2:2" ht="15.75" customHeight="1" x14ac:dyDescent="0.25">
      <c r="B357" s="2"/>
    </row>
    <row r="358" spans="2:2" ht="15.75" customHeight="1" x14ac:dyDescent="0.25">
      <c r="B358" s="2"/>
    </row>
    <row r="359" spans="2:2" ht="15.75" customHeight="1" x14ac:dyDescent="0.25">
      <c r="B359" s="2"/>
    </row>
    <row r="360" spans="2:2" ht="15.75" customHeight="1" x14ac:dyDescent="0.25">
      <c r="B360" s="2"/>
    </row>
    <row r="361" spans="2:2" ht="15.75" customHeight="1" x14ac:dyDescent="0.25">
      <c r="B361" s="2"/>
    </row>
    <row r="362" spans="2:2" ht="15.75" customHeight="1" x14ac:dyDescent="0.25">
      <c r="B362" s="2"/>
    </row>
    <row r="363" spans="2:2" ht="15.75" customHeight="1" x14ac:dyDescent="0.25">
      <c r="B363" s="2"/>
    </row>
    <row r="364" spans="2:2" ht="15.75" customHeight="1" x14ac:dyDescent="0.25">
      <c r="B364" s="2"/>
    </row>
    <row r="365" spans="2:2" ht="15.75" customHeight="1" x14ac:dyDescent="0.25">
      <c r="B365" s="2"/>
    </row>
    <row r="366" spans="2:2" ht="15.75" customHeight="1" x14ac:dyDescent="0.25">
      <c r="B366" s="2"/>
    </row>
    <row r="367" spans="2:2" ht="15.75" customHeight="1" x14ac:dyDescent="0.25">
      <c r="B367" s="2"/>
    </row>
    <row r="368" spans="2:2" ht="15.75" customHeight="1" x14ac:dyDescent="0.25">
      <c r="B368" s="2"/>
    </row>
    <row r="369" spans="2:2" ht="15.75" customHeight="1" x14ac:dyDescent="0.25">
      <c r="B369" s="2"/>
    </row>
    <row r="370" spans="2:2" ht="15.75" customHeight="1" x14ac:dyDescent="0.25">
      <c r="B370" s="2"/>
    </row>
    <row r="371" spans="2:2" ht="15.75" customHeight="1" x14ac:dyDescent="0.25">
      <c r="B371" s="2"/>
    </row>
    <row r="372" spans="2:2" ht="15.75" customHeight="1" x14ac:dyDescent="0.25">
      <c r="B372" s="2"/>
    </row>
    <row r="373" spans="2:2" ht="15.75" customHeight="1" x14ac:dyDescent="0.25">
      <c r="B373" s="2"/>
    </row>
    <row r="374" spans="2:2" ht="15.75" customHeight="1" x14ac:dyDescent="0.25">
      <c r="B374" s="2"/>
    </row>
    <row r="375" spans="2:2" ht="15.75" customHeight="1" x14ac:dyDescent="0.25">
      <c r="B375" s="2"/>
    </row>
    <row r="376" spans="2:2" ht="15.75" customHeight="1" x14ac:dyDescent="0.25">
      <c r="B376" s="2"/>
    </row>
    <row r="377" spans="2:2" ht="15.75" customHeight="1" x14ac:dyDescent="0.25">
      <c r="B377" s="2"/>
    </row>
    <row r="378" spans="2:2" ht="15.75" customHeight="1" x14ac:dyDescent="0.25">
      <c r="B378" s="2"/>
    </row>
    <row r="379" spans="2:2" ht="15.75" customHeight="1" x14ac:dyDescent="0.25">
      <c r="B379" s="2"/>
    </row>
    <row r="380" spans="2:2" ht="15.75" customHeight="1" x14ac:dyDescent="0.25">
      <c r="B380" s="2"/>
    </row>
    <row r="381" spans="2:2" ht="15.75" customHeight="1" x14ac:dyDescent="0.25">
      <c r="B381" s="2"/>
    </row>
    <row r="382" spans="2:2" ht="15.75" customHeight="1" x14ac:dyDescent="0.25">
      <c r="B382" s="2"/>
    </row>
    <row r="383" spans="2:2" ht="15.75" customHeight="1" x14ac:dyDescent="0.25">
      <c r="B383" s="2"/>
    </row>
    <row r="384" spans="2:2" ht="15.75" customHeight="1" x14ac:dyDescent="0.25">
      <c r="B384" s="2"/>
    </row>
    <row r="385" spans="2:2" ht="15.75" customHeight="1" x14ac:dyDescent="0.25">
      <c r="B385" s="2"/>
    </row>
    <row r="386" spans="2:2" ht="15.75" customHeight="1" x14ac:dyDescent="0.25">
      <c r="B386" s="2"/>
    </row>
    <row r="387" spans="2:2" ht="15.75" customHeight="1" x14ac:dyDescent="0.25">
      <c r="B387" s="2"/>
    </row>
    <row r="388" spans="2:2" ht="15.75" customHeight="1" x14ac:dyDescent="0.25">
      <c r="B388" s="2"/>
    </row>
    <row r="389" spans="2:2" ht="15.75" customHeight="1" x14ac:dyDescent="0.25">
      <c r="B389" s="2"/>
    </row>
    <row r="390" spans="2:2" ht="15.75" customHeight="1" x14ac:dyDescent="0.25">
      <c r="B390" s="2"/>
    </row>
    <row r="391" spans="2:2" ht="15.75" customHeight="1" x14ac:dyDescent="0.25">
      <c r="B391" s="2"/>
    </row>
    <row r="392" spans="2:2" ht="15.75" customHeight="1" x14ac:dyDescent="0.25">
      <c r="B392" s="2"/>
    </row>
    <row r="393" spans="2:2" ht="15.75" customHeight="1" x14ac:dyDescent="0.25">
      <c r="B393" s="2"/>
    </row>
    <row r="394" spans="2:2" ht="15.75" customHeight="1" x14ac:dyDescent="0.25">
      <c r="B394" s="2"/>
    </row>
    <row r="395" spans="2:2" ht="15.75" customHeight="1" x14ac:dyDescent="0.25">
      <c r="B395" s="2"/>
    </row>
    <row r="396" spans="2:2" ht="15.75" customHeight="1" x14ac:dyDescent="0.25">
      <c r="B396" s="2"/>
    </row>
    <row r="397" spans="2:2" ht="15.75" customHeight="1" x14ac:dyDescent="0.25">
      <c r="B397" s="2"/>
    </row>
    <row r="398" spans="2:2" ht="15.75" customHeight="1" x14ac:dyDescent="0.25">
      <c r="B398" s="2"/>
    </row>
    <row r="399" spans="2:2" ht="15.75" customHeight="1" x14ac:dyDescent="0.25">
      <c r="B399" s="2"/>
    </row>
    <row r="400" spans="2:2" ht="15.75" customHeight="1" x14ac:dyDescent="0.25">
      <c r="B400" s="2"/>
    </row>
    <row r="401" spans="2:2" ht="15.75" customHeight="1" x14ac:dyDescent="0.25">
      <c r="B401" s="2"/>
    </row>
    <row r="402" spans="2:2" ht="15.75" customHeight="1" x14ac:dyDescent="0.25">
      <c r="B402" s="2"/>
    </row>
    <row r="403" spans="2:2" ht="15.75" customHeight="1" x14ac:dyDescent="0.25">
      <c r="B403" s="2"/>
    </row>
    <row r="404" spans="2:2" ht="15.75" customHeight="1" x14ac:dyDescent="0.25">
      <c r="B404" s="2"/>
    </row>
    <row r="405" spans="2:2" ht="15.75" customHeight="1" x14ac:dyDescent="0.25">
      <c r="B405" s="2"/>
    </row>
    <row r="406" spans="2:2" ht="15.75" customHeight="1" x14ac:dyDescent="0.25">
      <c r="B406" s="2"/>
    </row>
    <row r="407" spans="2:2" ht="15.75" customHeight="1" x14ac:dyDescent="0.25">
      <c r="B407" s="2"/>
    </row>
    <row r="408" spans="2:2" ht="15.75" customHeight="1" x14ac:dyDescent="0.25">
      <c r="B408" s="2"/>
    </row>
    <row r="409" spans="2:2" ht="15.75" customHeight="1" x14ac:dyDescent="0.25">
      <c r="B409" s="2"/>
    </row>
    <row r="410" spans="2:2" ht="15.75" customHeight="1" x14ac:dyDescent="0.25">
      <c r="B410" s="2"/>
    </row>
    <row r="411" spans="2:2" ht="15.75" customHeight="1" x14ac:dyDescent="0.25">
      <c r="B411" s="2"/>
    </row>
    <row r="412" spans="2:2" ht="15.75" customHeight="1" x14ac:dyDescent="0.25">
      <c r="B412" s="2"/>
    </row>
    <row r="413" spans="2:2" ht="15.75" customHeight="1" x14ac:dyDescent="0.25">
      <c r="B413" s="2"/>
    </row>
    <row r="414" spans="2:2" ht="15.75" customHeight="1" x14ac:dyDescent="0.25">
      <c r="B414" s="2"/>
    </row>
    <row r="415" spans="2:2" ht="15.75" customHeight="1" x14ac:dyDescent="0.25">
      <c r="B415" s="2"/>
    </row>
    <row r="416" spans="2:2" ht="15.75" customHeight="1" x14ac:dyDescent="0.25">
      <c r="B416" s="2"/>
    </row>
    <row r="417" spans="2:2" ht="15.75" customHeight="1" x14ac:dyDescent="0.25">
      <c r="B417" s="2"/>
    </row>
    <row r="418" spans="2:2" ht="15.75" customHeight="1" x14ac:dyDescent="0.25">
      <c r="B418" s="2"/>
    </row>
    <row r="419" spans="2:2" ht="15.75" customHeight="1" x14ac:dyDescent="0.25">
      <c r="B419" s="2"/>
    </row>
    <row r="420" spans="2:2" ht="15.75" customHeight="1" x14ac:dyDescent="0.25">
      <c r="B420" s="2"/>
    </row>
    <row r="421" spans="2:2" ht="15.75" customHeight="1" x14ac:dyDescent="0.25">
      <c r="B421" s="2"/>
    </row>
    <row r="422" spans="2:2" ht="15.75" customHeight="1" x14ac:dyDescent="0.25">
      <c r="B422" s="2"/>
    </row>
    <row r="423" spans="2:2" ht="15.75" customHeight="1" x14ac:dyDescent="0.25">
      <c r="B423" s="2"/>
    </row>
    <row r="424" spans="2:2" ht="15.75" customHeight="1" x14ac:dyDescent="0.25">
      <c r="B424" s="2"/>
    </row>
    <row r="425" spans="2:2" ht="15.75" customHeight="1" x14ac:dyDescent="0.25">
      <c r="B425" s="2"/>
    </row>
    <row r="426" spans="2:2" ht="15.75" customHeight="1" x14ac:dyDescent="0.25">
      <c r="B426" s="2"/>
    </row>
    <row r="427" spans="2:2" ht="15.75" customHeight="1" x14ac:dyDescent="0.25">
      <c r="B427" s="2"/>
    </row>
    <row r="428" spans="2:2" ht="15.75" customHeight="1" x14ac:dyDescent="0.25">
      <c r="B428" s="2"/>
    </row>
    <row r="429" spans="2:2" ht="15.75" customHeight="1" x14ac:dyDescent="0.25">
      <c r="B429" s="2"/>
    </row>
    <row r="430" spans="2:2" ht="15.75" customHeight="1" x14ac:dyDescent="0.25">
      <c r="B430" s="2"/>
    </row>
    <row r="431" spans="2:2" ht="15.75" customHeight="1" x14ac:dyDescent="0.25">
      <c r="B431" s="2"/>
    </row>
    <row r="432" spans="2:2" ht="15.75" customHeight="1" x14ac:dyDescent="0.25">
      <c r="B432" s="2"/>
    </row>
    <row r="433" spans="2:2" ht="15.75" customHeight="1" x14ac:dyDescent="0.25">
      <c r="B433" s="2"/>
    </row>
    <row r="434" spans="2:2" ht="15.75" customHeight="1" x14ac:dyDescent="0.25">
      <c r="B434" s="2"/>
    </row>
    <row r="435" spans="2:2" ht="15.75" customHeight="1" x14ac:dyDescent="0.25">
      <c r="B435" s="2"/>
    </row>
    <row r="436" spans="2:2" ht="15.75" customHeight="1" x14ac:dyDescent="0.25">
      <c r="B436" s="2"/>
    </row>
    <row r="437" spans="2:2" ht="15.75" customHeight="1" x14ac:dyDescent="0.25">
      <c r="B437" s="2"/>
    </row>
    <row r="438" spans="2:2" ht="15.75" customHeight="1" x14ac:dyDescent="0.25">
      <c r="B438" s="2"/>
    </row>
    <row r="439" spans="2:2" ht="15.75" customHeight="1" x14ac:dyDescent="0.25">
      <c r="B439" s="2"/>
    </row>
    <row r="440" spans="2:2" ht="15.75" customHeight="1" x14ac:dyDescent="0.25">
      <c r="B440" s="2"/>
    </row>
    <row r="441" spans="2:2" ht="15.75" customHeight="1" x14ac:dyDescent="0.25">
      <c r="B441" s="2"/>
    </row>
    <row r="442" spans="2:2" ht="15.75" customHeight="1" x14ac:dyDescent="0.25">
      <c r="B442" s="2"/>
    </row>
    <row r="443" spans="2:2" ht="15.75" customHeight="1" x14ac:dyDescent="0.25">
      <c r="B443" s="2"/>
    </row>
    <row r="444" spans="2:2" ht="15.75" customHeight="1" x14ac:dyDescent="0.25">
      <c r="B444" s="2"/>
    </row>
    <row r="445" spans="2:2" ht="15.75" customHeight="1" x14ac:dyDescent="0.25">
      <c r="B445" s="2"/>
    </row>
    <row r="446" spans="2:2" ht="15.75" customHeight="1" x14ac:dyDescent="0.25">
      <c r="B446" s="2"/>
    </row>
    <row r="447" spans="2:2" ht="15.75" customHeight="1" x14ac:dyDescent="0.25">
      <c r="B447" s="2"/>
    </row>
    <row r="448" spans="2:2" ht="15.75" customHeight="1" x14ac:dyDescent="0.25">
      <c r="B448" s="2"/>
    </row>
    <row r="449" spans="2:2" ht="15.75" customHeight="1" x14ac:dyDescent="0.25">
      <c r="B449" s="2"/>
    </row>
    <row r="450" spans="2:2" ht="15.75" customHeight="1" x14ac:dyDescent="0.25">
      <c r="B450" s="2"/>
    </row>
    <row r="451" spans="2:2" ht="15.75" customHeight="1" x14ac:dyDescent="0.25">
      <c r="B451" s="2"/>
    </row>
    <row r="452" spans="2:2" ht="15.75" customHeight="1" x14ac:dyDescent="0.25">
      <c r="B452" s="2"/>
    </row>
    <row r="453" spans="2:2" ht="15.75" customHeight="1" x14ac:dyDescent="0.25">
      <c r="B453" s="2"/>
    </row>
    <row r="454" spans="2:2" ht="15.75" customHeight="1" x14ac:dyDescent="0.25">
      <c r="B454" s="2"/>
    </row>
    <row r="455" spans="2:2" ht="15.75" customHeight="1" x14ac:dyDescent="0.25">
      <c r="B455" s="2"/>
    </row>
    <row r="456" spans="2:2" ht="15.75" customHeight="1" x14ac:dyDescent="0.25">
      <c r="B456" s="2"/>
    </row>
    <row r="457" spans="2:2" ht="15.75" customHeight="1" x14ac:dyDescent="0.25">
      <c r="B457" s="2"/>
    </row>
    <row r="458" spans="2:2" ht="15.75" customHeight="1" x14ac:dyDescent="0.25">
      <c r="B458" s="2"/>
    </row>
    <row r="459" spans="2:2" ht="15.75" customHeight="1" x14ac:dyDescent="0.25">
      <c r="B459" s="2"/>
    </row>
    <row r="460" spans="2:2" ht="15.75" customHeight="1" x14ac:dyDescent="0.25">
      <c r="B460" s="2"/>
    </row>
    <row r="461" spans="2:2" ht="15.75" customHeight="1" x14ac:dyDescent="0.25">
      <c r="B461" s="2"/>
    </row>
    <row r="462" spans="2:2" ht="15.75" customHeight="1" x14ac:dyDescent="0.25">
      <c r="B462" s="2"/>
    </row>
    <row r="463" spans="2:2" ht="15.75" customHeight="1" x14ac:dyDescent="0.25">
      <c r="B463" s="2"/>
    </row>
    <row r="464" spans="2:2" ht="15.75" customHeight="1" x14ac:dyDescent="0.25">
      <c r="B464" s="2"/>
    </row>
    <row r="465" spans="2:2" ht="15.75" customHeight="1" x14ac:dyDescent="0.25">
      <c r="B465" s="2"/>
    </row>
    <row r="466" spans="2:2" ht="15.75" customHeight="1" x14ac:dyDescent="0.25">
      <c r="B466" s="2"/>
    </row>
    <row r="467" spans="2:2" ht="15.75" customHeight="1" x14ac:dyDescent="0.25">
      <c r="B467" s="2"/>
    </row>
    <row r="468" spans="2:2" ht="15.75" customHeight="1" x14ac:dyDescent="0.25">
      <c r="B468" s="2"/>
    </row>
    <row r="469" spans="2:2" ht="15.75" customHeight="1" x14ac:dyDescent="0.25">
      <c r="B469" s="2"/>
    </row>
    <row r="470" spans="2:2" ht="15.75" customHeight="1" x14ac:dyDescent="0.25">
      <c r="B470" s="2"/>
    </row>
    <row r="471" spans="2:2" ht="15.75" customHeight="1" x14ac:dyDescent="0.25">
      <c r="B471" s="2"/>
    </row>
    <row r="472" spans="2:2" ht="15.75" customHeight="1" x14ac:dyDescent="0.25">
      <c r="B472" s="2"/>
    </row>
    <row r="473" spans="2:2" ht="15.75" customHeight="1" x14ac:dyDescent="0.25">
      <c r="B473" s="2"/>
    </row>
    <row r="474" spans="2:2" ht="15.75" customHeight="1" x14ac:dyDescent="0.25">
      <c r="B474" s="2"/>
    </row>
    <row r="475" spans="2:2" ht="15.75" customHeight="1" x14ac:dyDescent="0.25">
      <c r="B475" s="2"/>
    </row>
    <row r="476" spans="2:2" ht="15.75" customHeight="1" x14ac:dyDescent="0.25">
      <c r="B476" s="2"/>
    </row>
    <row r="477" spans="2:2" ht="15.75" customHeight="1" x14ac:dyDescent="0.25">
      <c r="B477" s="2"/>
    </row>
    <row r="478" spans="2:2" ht="15.75" customHeight="1" x14ac:dyDescent="0.25">
      <c r="B478" s="2"/>
    </row>
    <row r="479" spans="2:2" ht="15.75" customHeight="1" x14ac:dyDescent="0.25">
      <c r="B479" s="2"/>
    </row>
    <row r="480" spans="2:2" ht="15.75" customHeight="1" x14ac:dyDescent="0.25">
      <c r="B480" s="2"/>
    </row>
    <row r="481" spans="2:2" ht="15.75" customHeight="1" x14ac:dyDescent="0.25">
      <c r="B481" s="2"/>
    </row>
    <row r="482" spans="2:2" ht="15.75" customHeight="1" x14ac:dyDescent="0.25">
      <c r="B482" s="2"/>
    </row>
    <row r="483" spans="2:2" ht="15.75" customHeight="1" x14ac:dyDescent="0.25">
      <c r="B483" s="2"/>
    </row>
    <row r="484" spans="2:2" ht="15.75" customHeight="1" x14ac:dyDescent="0.25">
      <c r="B484" s="2"/>
    </row>
    <row r="485" spans="2:2" ht="15.75" customHeight="1" x14ac:dyDescent="0.25">
      <c r="B485" s="2"/>
    </row>
    <row r="486" spans="2:2" ht="15.75" customHeight="1" x14ac:dyDescent="0.25">
      <c r="B486" s="2"/>
    </row>
    <row r="487" spans="2:2" ht="15.75" customHeight="1" x14ac:dyDescent="0.25">
      <c r="B487" s="2"/>
    </row>
    <row r="488" spans="2:2" ht="15.75" customHeight="1" x14ac:dyDescent="0.25">
      <c r="B488" s="2"/>
    </row>
    <row r="489" spans="2:2" ht="15.75" customHeight="1" x14ac:dyDescent="0.25">
      <c r="B489" s="2"/>
    </row>
    <row r="490" spans="2:2" ht="15.75" customHeight="1" x14ac:dyDescent="0.25">
      <c r="B490" s="2"/>
    </row>
    <row r="491" spans="2:2" ht="15.75" customHeight="1" x14ac:dyDescent="0.25">
      <c r="B491" s="2"/>
    </row>
    <row r="492" spans="2:2" ht="15.75" customHeight="1" x14ac:dyDescent="0.25">
      <c r="B492" s="2"/>
    </row>
    <row r="493" spans="2:2" ht="15.75" customHeight="1" x14ac:dyDescent="0.25">
      <c r="B493" s="2"/>
    </row>
    <row r="494" spans="2:2" ht="15.75" customHeight="1" x14ac:dyDescent="0.25">
      <c r="B494" s="2"/>
    </row>
    <row r="495" spans="2:2" ht="15.75" customHeight="1" x14ac:dyDescent="0.25">
      <c r="B495" s="2"/>
    </row>
    <row r="496" spans="2:2" ht="15.75" customHeight="1" x14ac:dyDescent="0.25">
      <c r="B496" s="2"/>
    </row>
    <row r="497" spans="2:2" ht="15.75" customHeight="1" x14ac:dyDescent="0.25">
      <c r="B497" s="2"/>
    </row>
    <row r="498" spans="2:2" ht="15.75" customHeight="1" x14ac:dyDescent="0.25">
      <c r="B498" s="2"/>
    </row>
    <row r="499" spans="2:2" ht="15.75" customHeight="1" x14ac:dyDescent="0.25">
      <c r="B499" s="2"/>
    </row>
    <row r="500" spans="2:2" ht="15.75" customHeight="1" x14ac:dyDescent="0.25">
      <c r="B500" s="2"/>
    </row>
    <row r="501" spans="2:2" ht="15.75" customHeight="1" x14ac:dyDescent="0.25">
      <c r="B501" s="2"/>
    </row>
    <row r="502" spans="2:2" ht="15.75" customHeight="1" x14ac:dyDescent="0.25">
      <c r="B502" s="2"/>
    </row>
    <row r="503" spans="2:2" ht="15.75" customHeight="1" x14ac:dyDescent="0.25">
      <c r="B503" s="2"/>
    </row>
    <row r="504" spans="2:2" ht="15.75" customHeight="1" x14ac:dyDescent="0.25">
      <c r="B504" s="2"/>
    </row>
    <row r="505" spans="2:2" ht="15.75" customHeight="1" x14ac:dyDescent="0.25">
      <c r="B505" s="2"/>
    </row>
    <row r="506" spans="2:2" ht="15.75" customHeight="1" x14ac:dyDescent="0.25">
      <c r="B506" s="2"/>
    </row>
    <row r="507" spans="2:2" ht="15.75" customHeight="1" x14ac:dyDescent="0.25">
      <c r="B507" s="2"/>
    </row>
    <row r="508" spans="2:2" ht="15.75" customHeight="1" x14ac:dyDescent="0.25">
      <c r="B508" s="2"/>
    </row>
    <row r="509" spans="2:2" ht="15.75" customHeight="1" x14ac:dyDescent="0.25">
      <c r="B509" s="2"/>
    </row>
    <row r="510" spans="2:2" ht="15.75" customHeight="1" x14ac:dyDescent="0.25">
      <c r="B510" s="2"/>
    </row>
    <row r="511" spans="2:2" ht="15.75" customHeight="1" x14ac:dyDescent="0.25">
      <c r="B511" s="2"/>
    </row>
    <row r="512" spans="2:2" ht="15.75" customHeight="1" x14ac:dyDescent="0.25">
      <c r="B512" s="2"/>
    </row>
    <row r="513" spans="2:2" ht="15.75" customHeight="1" x14ac:dyDescent="0.25">
      <c r="B513" s="2"/>
    </row>
    <row r="514" spans="2:2" ht="15.75" customHeight="1" x14ac:dyDescent="0.25">
      <c r="B514" s="2"/>
    </row>
    <row r="515" spans="2:2" ht="15.75" customHeight="1" x14ac:dyDescent="0.25">
      <c r="B515" s="2"/>
    </row>
    <row r="516" spans="2:2" ht="15.75" customHeight="1" x14ac:dyDescent="0.25">
      <c r="B516" s="2"/>
    </row>
    <row r="517" spans="2:2" ht="15.75" customHeight="1" x14ac:dyDescent="0.25">
      <c r="B517" s="2"/>
    </row>
    <row r="518" spans="2:2" ht="15.75" customHeight="1" x14ac:dyDescent="0.25">
      <c r="B518" s="2"/>
    </row>
    <row r="519" spans="2:2" ht="15.75" customHeight="1" x14ac:dyDescent="0.25">
      <c r="B519" s="2"/>
    </row>
    <row r="520" spans="2:2" ht="15.75" customHeight="1" x14ac:dyDescent="0.25">
      <c r="B520" s="2"/>
    </row>
    <row r="521" spans="2:2" ht="15.75" customHeight="1" x14ac:dyDescent="0.25">
      <c r="B521" s="2"/>
    </row>
    <row r="522" spans="2:2" ht="15.75" customHeight="1" x14ac:dyDescent="0.25">
      <c r="B522" s="2"/>
    </row>
    <row r="523" spans="2:2" ht="15.75" customHeight="1" x14ac:dyDescent="0.25">
      <c r="B523" s="2"/>
    </row>
    <row r="524" spans="2:2" ht="15.75" customHeight="1" x14ac:dyDescent="0.25">
      <c r="B524" s="2"/>
    </row>
    <row r="525" spans="2:2" ht="15.75" customHeight="1" x14ac:dyDescent="0.25">
      <c r="B525" s="2"/>
    </row>
    <row r="526" spans="2:2" ht="15.75" customHeight="1" x14ac:dyDescent="0.25">
      <c r="B526" s="2"/>
    </row>
    <row r="527" spans="2:2" ht="15.75" customHeight="1" x14ac:dyDescent="0.25">
      <c r="B527" s="2"/>
    </row>
    <row r="528" spans="2:2" ht="15.75" customHeight="1" x14ac:dyDescent="0.25">
      <c r="B528" s="2"/>
    </row>
    <row r="529" spans="2:2" ht="15.75" customHeight="1" x14ac:dyDescent="0.25">
      <c r="B529" s="2"/>
    </row>
    <row r="530" spans="2:2" ht="15.75" customHeight="1" x14ac:dyDescent="0.25">
      <c r="B530" s="2"/>
    </row>
    <row r="531" spans="2:2" ht="15.75" customHeight="1" x14ac:dyDescent="0.25">
      <c r="B531" s="2"/>
    </row>
    <row r="532" spans="2:2" ht="15.75" customHeight="1" x14ac:dyDescent="0.25">
      <c r="B532" s="2"/>
    </row>
    <row r="533" spans="2:2" ht="15.75" customHeight="1" x14ac:dyDescent="0.25">
      <c r="B533" s="2"/>
    </row>
    <row r="534" spans="2:2" ht="15.75" customHeight="1" x14ac:dyDescent="0.25">
      <c r="B534" s="2"/>
    </row>
    <row r="535" spans="2:2" ht="15.75" customHeight="1" x14ac:dyDescent="0.25">
      <c r="B535" s="2"/>
    </row>
    <row r="536" spans="2:2" ht="15.75" customHeight="1" x14ac:dyDescent="0.25">
      <c r="B536" s="2"/>
    </row>
    <row r="537" spans="2:2" ht="15.75" customHeight="1" x14ac:dyDescent="0.25">
      <c r="B537" s="2"/>
    </row>
    <row r="538" spans="2:2" ht="15.75" customHeight="1" x14ac:dyDescent="0.25">
      <c r="B538" s="2"/>
    </row>
    <row r="539" spans="2:2" ht="15.75" customHeight="1" x14ac:dyDescent="0.25">
      <c r="B539" s="2"/>
    </row>
    <row r="540" spans="2:2" ht="15.75" customHeight="1" x14ac:dyDescent="0.25">
      <c r="B540" s="2"/>
    </row>
    <row r="541" spans="2:2" ht="15.75" customHeight="1" x14ac:dyDescent="0.25">
      <c r="B541" s="2"/>
    </row>
    <row r="542" spans="2:2" ht="15.75" customHeight="1" x14ac:dyDescent="0.25">
      <c r="B542" s="2"/>
    </row>
    <row r="543" spans="2:2" ht="15.75" customHeight="1" x14ac:dyDescent="0.25">
      <c r="B543" s="2"/>
    </row>
    <row r="544" spans="2:2" ht="15.75" customHeight="1" x14ac:dyDescent="0.25">
      <c r="B544" s="2"/>
    </row>
    <row r="545" spans="2:2" ht="15.75" customHeight="1" x14ac:dyDescent="0.25">
      <c r="B545" s="2"/>
    </row>
    <row r="546" spans="2:2" ht="15.75" customHeight="1" x14ac:dyDescent="0.25">
      <c r="B546" s="2"/>
    </row>
    <row r="547" spans="2:2" ht="15.75" customHeight="1" x14ac:dyDescent="0.25">
      <c r="B547" s="2"/>
    </row>
    <row r="548" spans="2:2" ht="15.75" customHeight="1" x14ac:dyDescent="0.25">
      <c r="B548" s="2"/>
    </row>
    <row r="549" spans="2:2" ht="15.75" customHeight="1" x14ac:dyDescent="0.25">
      <c r="B549" s="2"/>
    </row>
    <row r="550" spans="2:2" ht="15.75" customHeight="1" x14ac:dyDescent="0.25">
      <c r="B550" s="2"/>
    </row>
    <row r="551" spans="2:2" ht="15.75" customHeight="1" x14ac:dyDescent="0.25">
      <c r="B551" s="2"/>
    </row>
    <row r="552" spans="2:2" ht="15.75" customHeight="1" x14ac:dyDescent="0.25">
      <c r="B552" s="2"/>
    </row>
    <row r="553" spans="2:2" ht="15.75" customHeight="1" x14ac:dyDescent="0.25">
      <c r="B553" s="2"/>
    </row>
    <row r="554" spans="2:2" ht="15.75" customHeight="1" x14ac:dyDescent="0.25">
      <c r="B554" s="2"/>
    </row>
    <row r="555" spans="2:2" ht="15.75" customHeight="1" x14ac:dyDescent="0.25">
      <c r="B555" s="2"/>
    </row>
    <row r="556" spans="2:2" ht="15.75" customHeight="1" x14ac:dyDescent="0.25">
      <c r="B556" s="2"/>
    </row>
    <row r="557" spans="2:2" ht="15.75" customHeight="1" x14ac:dyDescent="0.25">
      <c r="B557" s="2"/>
    </row>
    <row r="558" spans="2:2" ht="15.75" customHeight="1" x14ac:dyDescent="0.25">
      <c r="B558" s="2"/>
    </row>
    <row r="559" spans="2:2" ht="15.75" customHeight="1" x14ac:dyDescent="0.25">
      <c r="B559" s="2"/>
    </row>
    <row r="560" spans="2:2" ht="15.75" customHeight="1" x14ac:dyDescent="0.25">
      <c r="B560" s="2"/>
    </row>
    <row r="561" spans="2:2" ht="15.75" customHeight="1" x14ac:dyDescent="0.25">
      <c r="B561" s="2"/>
    </row>
    <row r="562" spans="2:2" ht="15.75" customHeight="1" x14ac:dyDescent="0.25">
      <c r="B562" s="2"/>
    </row>
    <row r="563" spans="2:2" ht="15.75" customHeight="1" x14ac:dyDescent="0.25">
      <c r="B563" s="2"/>
    </row>
    <row r="564" spans="2:2" ht="15.75" customHeight="1" x14ac:dyDescent="0.25">
      <c r="B564" s="2"/>
    </row>
    <row r="565" spans="2:2" ht="15.75" customHeight="1" x14ac:dyDescent="0.25">
      <c r="B565" s="2"/>
    </row>
    <row r="566" spans="2:2" ht="15.75" customHeight="1" x14ac:dyDescent="0.25">
      <c r="B566" s="2"/>
    </row>
    <row r="567" spans="2:2" ht="15.75" customHeight="1" x14ac:dyDescent="0.25">
      <c r="B567" s="2"/>
    </row>
    <row r="568" spans="2:2" ht="15.75" customHeight="1" x14ac:dyDescent="0.25">
      <c r="B568" s="2"/>
    </row>
    <row r="569" spans="2:2" ht="15.75" customHeight="1" x14ac:dyDescent="0.25">
      <c r="B569" s="2"/>
    </row>
    <row r="570" spans="2:2" ht="15.75" customHeight="1" x14ac:dyDescent="0.25">
      <c r="B570" s="2"/>
    </row>
    <row r="571" spans="2:2" ht="15.75" customHeight="1" x14ac:dyDescent="0.25">
      <c r="B571" s="2"/>
    </row>
    <row r="572" spans="2:2" ht="15.75" customHeight="1" x14ac:dyDescent="0.25">
      <c r="B572" s="2"/>
    </row>
    <row r="573" spans="2:2" ht="15.75" customHeight="1" x14ac:dyDescent="0.25">
      <c r="B573" s="2"/>
    </row>
    <row r="574" spans="2:2" ht="15.75" customHeight="1" x14ac:dyDescent="0.25">
      <c r="B574" s="2"/>
    </row>
    <row r="575" spans="2:2" ht="15.75" customHeight="1" x14ac:dyDescent="0.25">
      <c r="B575" s="2"/>
    </row>
    <row r="576" spans="2:2" ht="15.75" customHeight="1" x14ac:dyDescent="0.25">
      <c r="B576" s="2"/>
    </row>
    <row r="577" spans="2:2" ht="15.75" customHeight="1" x14ac:dyDescent="0.25">
      <c r="B577" s="2"/>
    </row>
    <row r="578" spans="2:2" ht="15.75" customHeight="1" x14ac:dyDescent="0.25">
      <c r="B578" s="2"/>
    </row>
    <row r="579" spans="2:2" ht="15.75" customHeight="1" x14ac:dyDescent="0.25">
      <c r="B579" s="2"/>
    </row>
    <row r="580" spans="2:2" ht="15.75" customHeight="1" x14ac:dyDescent="0.25">
      <c r="B580" s="2"/>
    </row>
    <row r="581" spans="2:2" ht="15.75" customHeight="1" x14ac:dyDescent="0.25">
      <c r="B581" s="2"/>
    </row>
    <row r="582" spans="2:2" ht="15.75" customHeight="1" x14ac:dyDescent="0.25">
      <c r="B582" s="2"/>
    </row>
    <row r="583" spans="2:2" ht="15.75" customHeight="1" x14ac:dyDescent="0.25">
      <c r="B583" s="2"/>
    </row>
    <row r="584" spans="2:2" ht="15.75" customHeight="1" x14ac:dyDescent="0.25">
      <c r="B584" s="2"/>
    </row>
    <row r="585" spans="2:2" ht="15.75" customHeight="1" x14ac:dyDescent="0.25">
      <c r="B585" s="2"/>
    </row>
    <row r="586" spans="2:2" ht="15.75" customHeight="1" x14ac:dyDescent="0.25">
      <c r="B586" s="2"/>
    </row>
    <row r="587" spans="2:2" ht="15.75" customHeight="1" x14ac:dyDescent="0.25">
      <c r="B587" s="2"/>
    </row>
    <row r="588" spans="2:2" ht="15.75" customHeight="1" x14ac:dyDescent="0.25">
      <c r="B588" s="2"/>
    </row>
    <row r="589" spans="2:2" ht="15.75" customHeight="1" x14ac:dyDescent="0.25">
      <c r="B589" s="2"/>
    </row>
    <row r="590" spans="2:2" ht="15.75" customHeight="1" x14ac:dyDescent="0.25">
      <c r="B590" s="2"/>
    </row>
    <row r="591" spans="2:2" ht="15.75" customHeight="1" x14ac:dyDescent="0.25">
      <c r="B591" s="2"/>
    </row>
    <row r="592" spans="2:2" ht="15.75" customHeight="1" x14ac:dyDescent="0.25">
      <c r="B592" s="2"/>
    </row>
    <row r="593" spans="2:2" ht="15.75" customHeight="1" x14ac:dyDescent="0.25">
      <c r="B593" s="2"/>
    </row>
    <row r="594" spans="2:2" ht="15.75" customHeight="1" x14ac:dyDescent="0.25">
      <c r="B594" s="2"/>
    </row>
    <row r="595" spans="2:2" ht="15.75" customHeight="1" x14ac:dyDescent="0.25">
      <c r="B595" s="2"/>
    </row>
    <row r="596" spans="2:2" ht="15.75" customHeight="1" x14ac:dyDescent="0.25">
      <c r="B596" s="2"/>
    </row>
    <row r="597" spans="2:2" ht="15.75" customHeight="1" x14ac:dyDescent="0.25">
      <c r="B597" s="2"/>
    </row>
    <row r="598" spans="2:2" ht="15.75" customHeight="1" x14ac:dyDescent="0.25">
      <c r="B598" s="2"/>
    </row>
    <row r="599" spans="2:2" ht="15.75" customHeight="1" x14ac:dyDescent="0.25">
      <c r="B599" s="2"/>
    </row>
    <row r="600" spans="2:2" ht="15.75" customHeight="1" x14ac:dyDescent="0.25">
      <c r="B600" s="2"/>
    </row>
    <row r="601" spans="2:2" ht="15.75" customHeight="1" x14ac:dyDescent="0.25">
      <c r="B601" s="2"/>
    </row>
    <row r="602" spans="2:2" ht="15.75" customHeight="1" x14ac:dyDescent="0.25">
      <c r="B602" s="2"/>
    </row>
    <row r="603" spans="2:2" ht="15.75" customHeight="1" x14ac:dyDescent="0.25">
      <c r="B603" s="2"/>
    </row>
    <row r="604" spans="2:2" ht="15.75" customHeight="1" x14ac:dyDescent="0.25">
      <c r="B604" s="2"/>
    </row>
    <row r="605" spans="2:2" ht="15.75" customHeight="1" x14ac:dyDescent="0.25">
      <c r="B605" s="2"/>
    </row>
    <row r="606" spans="2:2" ht="15.75" customHeight="1" x14ac:dyDescent="0.25">
      <c r="B606" s="2"/>
    </row>
    <row r="607" spans="2:2" ht="15.75" customHeight="1" x14ac:dyDescent="0.25">
      <c r="B607" s="2"/>
    </row>
    <row r="608" spans="2:2" ht="15.75" customHeight="1" x14ac:dyDescent="0.25">
      <c r="B608" s="2"/>
    </row>
    <row r="609" spans="2:2" ht="15.75" customHeight="1" x14ac:dyDescent="0.25">
      <c r="B609" s="2"/>
    </row>
    <row r="610" spans="2:2" ht="15.75" customHeight="1" x14ac:dyDescent="0.25">
      <c r="B610" s="2"/>
    </row>
    <row r="611" spans="2:2" ht="15.75" customHeight="1" x14ac:dyDescent="0.25">
      <c r="B611" s="2"/>
    </row>
    <row r="612" spans="2:2" ht="15.75" customHeight="1" x14ac:dyDescent="0.25">
      <c r="B612" s="2"/>
    </row>
    <row r="613" spans="2:2" ht="15.75" customHeight="1" x14ac:dyDescent="0.25">
      <c r="B613" s="2"/>
    </row>
    <row r="614" spans="2:2" ht="15.75" customHeight="1" x14ac:dyDescent="0.25">
      <c r="B614" s="2"/>
    </row>
    <row r="615" spans="2:2" ht="15.75" customHeight="1" x14ac:dyDescent="0.25">
      <c r="B615" s="2"/>
    </row>
    <row r="616" spans="2:2" ht="15.75" customHeight="1" x14ac:dyDescent="0.25">
      <c r="B616" s="2"/>
    </row>
    <row r="617" spans="2:2" ht="15.75" customHeight="1" x14ac:dyDescent="0.25">
      <c r="B617" s="2"/>
    </row>
    <row r="618" spans="2:2" ht="15.75" customHeight="1" x14ac:dyDescent="0.25">
      <c r="B618" s="2"/>
    </row>
    <row r="619" spans="2:2" ht="15.75" customHeight="1" x14ac:dyDescent="0.25">
      <c r="B619" s="2"/>
    </row>
    <row r="620" spans="2:2" ht="15.75" customHeight="1" x14ac:dyDescent="0.25">
      <c r="B620" s="2"/>
    </row>
    <row r="621" spans="2:2" ht="15.75" customHeight="1" x14ac:dyDescent="0.25">
      <c r="B621" s="2"/>
    </row>
    <row r="622" spans="2:2" ht="15.75" customHeight="1" x14ac:dyDescent="0.25">
      <c r="B622" s="2"/>
    </row>
    <row r="623" spans="2:2" ht="15.75" customHeight="1" x14ac:dyDescent="0.25">
      <c r="B623" s="2"/>
    </row>
    <row r="624" spans="2:2" ht="15.75" customHeight="1" x14ac:dyDescent="0.25">
      <c r="B624" s="2"/>
    </row>
    <row r="625" spans="2:2" ht="15.75" customHeight="1" x14ac:dyDescent="0.25">
      <c r="B625" s="2"/>
    </row>
    <row r="626" spans="2:2" ht="15.75" customHeight="1" x14ac:dyDescent="0.25">
      <c r="B626" s="2"/>
    </row>
    <row r="627" spans="2:2" ht="15.75" customHeight="1" x14ac:dyDescent="0.25">
      <c r="B627" s="2"/>
    </row>
    <row r="628" spans="2:2" ht="15.75" customHeight="1" x14ac:dyDescent="0.25">
      <c r="B628" s="2"/>
    </row>
    <row r="629" spans="2:2" ht="15.75" customHeight="1" x14ac:dyDescent="0.25">
      <c r="B629" s="2"/>
    </row>
    <row r="630" spans="2:2" ht="15.75" customHeight="1" x14ac:dyDescent="0.25">
      <c r="B630" s="2"/>
    </row>
    <row r="631" spans="2:2" ht="15.75" customHeight="1" x14ac:dyDescent="0.25">
      <c r="B631" s="2"/>
    </row>
    <row r="632" spans="2:2" ht="15.75" customHeight="1" x14ac:dyDescent="0.25">
      <c r="B632" s="2"/>
    </row>
    <row r="633" spans="2:2" ht="15.75" customHeight="1" x14ac:dyDescent="0.25">
      <c r="B633" s="2"/>
    </row>
    <row r="634" spans="2:2" ht="15.75" customHeight="1" x14ac:dyDescent="0.25">
      <c r="B634" s="2"/>
    </row>
    <row r="635" spans="2:2" ht="15.75" customHeight="1" x14ac:dyDescent="0.25">
      <c r="B635" s="2"/>
    </row>
    <row r="636" spans="2:2" ht="15.75" customHeight="1" x14ac:dyDescent="0.25">
      <c r="B636" s="2"/>
    </row>
    <row r="637" spans="2:2" ht="15.75" customHeight="1" x14ac:dyDescent="0.25">
      <c r="B637" s="2"/>
    </row>
    <row r="638" spans="2:2" ht="15.75" customHeight="1" x14ac:dyDescent="0.25">
      <c r="B638" s="2"/>
    </row>
    <row r="639" spans="2:2" ht="15.75" customHeight="1" x14ac:dyDescent="0.25">
      <c r="B639" s="2"/>
    </row>
    <row r="640" spans="2:2" ht="15.75" customHeight="1" x14ac:dyDescent="0.25">
      <c r="B640" s="2"/>
    </row>
    <row r="641" spans="2:2" ht="15.75" customHeight="1" x14ac:dyDescent="0.25">
      <c r="B641" s="2"/>
    </row>
    <row r="642" spans="2:2" ht="15.75" customHeight="1" x14ac:dyDescent="0.25">
      <c r="B642" s="2"/>
    </row>
    <row r="643" spans="2:2" ht="15.75" customHeight="1" x14ac:dyDescent="0.25">
      <c r="B643" s="2"/>
    </row>
    <row r="644" spans="2:2" ht="15.75" customHeight="1" x14ac:dyDescent="0.25">
      <c r="B644" s="2"/>
    </row>
    <row r="645" spans="2:2" ht="15.75" customHeight="1" x14ac:dyDescent="0.25">
      <c r="B645" s="2"/>
    </row>
    <row r="646" spans="2:2" ht="15.75" customHeight="1" x14ac:dyDescent="0.25">
      <c r="B646" s="2"/>
    </row>
    <row r="647" spans="2:2" ht="15.75" customHeight="1" x14ac:dyDescent="0.25">
      <c r="B647" s="2"/>
    </row>
    <row r="648" spans="2:2" ht="15.75" customHeight="1" x14ac:dyDescent="0.25">
      <c r="B648" s="2"/>
    </row>
    <row r="649" spans="2:2" ht="15.75" customHeight="1" x14ac:dyDescent="0.25">
      <c r="B649" s="2"/>
    </row>
    <row r="650" spans="2:2" ht="15.75" customHeight="1" x14ac:dyDescent="0.25">
      <c r="B650" s="2"/>
    </row>
    <row r="651" spans="2:2" ht="15.75" customHeight="1" x14ac:dyDescent="0.25">
      <c r="B651" s="2"/>
    </row>
    <row r="652" spans="2:2" ht="15.75" customHeight="1" x14ac:dyDescent="0.25">
      <c r="B652" s="2"/>
    </row>
    <row r="653" spans="2:2" ht="15.75" customHeight="1" x14ac:dyDescent="0.25">
      <c r="B653" s="2"/>
    </row>
    <row r="654" spans="2:2" ht="15.75" customHeight="1" x14ac:dyDescent="0.25">
      <c r="B654" s="2"/>
    </row>
    <row r="655" spans="2:2" ht="15.75" customHeight="1" x14ac:dyDescent="0.25">
      <c r="B655" s="2"/>
    </row>
    <row r="656" spans="2:2" ht="15.75" customHeight="1" x14ac:dyDescent="0.25">
      <c r="B656" s="2"/>
    </row>
    <row r="657" spans="2:2" ht="15.75" customHeight="1" x14ac:dyDescent="0.25">
      <c r="B657" s="2"/>
    </row>
    <row r="658" spans="2:2" ht="15.75" customHeight="1" x14ac:dyDescent="0.25">
      <c r="B658" s="2"/>
    </row>
    <row r="659" spans="2:2" ht="15.75" customHeight="1" x14ac:dyDescent="0.25">
      <c r="B659" s="2"/>
    </row>
    <row r="660" spans="2:2" ht="15.75" customHeight="1" x14ac:dyDescent="0.25">
      <c r="B660" s="2"/>
    </row>
    <row r="661" spans="2:2" ht="15.75" customHeight="1" x14ac:dyDescent="0.25">
      <c r="B661" s="2"/>
    </row>
    <row r="662" spans="2:2" ht="15.75" customHeight="1" x14ac:dyDescent="0.25">
      <c r="B662" s="2"/>
    </row>
    <row r="663" spans="2:2" ht="15.75" customHeight="1" x14ac:dyDescent="0.25">
      <c r="B663" s="2"/>
    </row>
    <row r="664" spans="2:2" ht="15.75" customHeight="1" x14ac:dyDescent="0.25">
      <c r="B664" s="2"/>
    </row>
    <row r="665" spans="2:2" ht="15.75" customHeight="1" x14ac:dyDescent="0.25">
      <c r="B665" s="2"/>
    </row>
    <row r="666" spans="2:2" ht="15.75" customHeight="1" x14ac:dyDescent="0.25">
      <c r="B666" s="2"/>
    </row>
    <row r="667" spans="2:2" ht="15.75" customHeight="1" x14ac:dyDescent="0.25">
      <c r="B667" s="2"/>
    </row>
    <row r="668" spans="2:2" ht="15.75" customHeight="1" x14ac:dyDescent="0.25">
      <c r="B668" s="2"/>
    </row>
    <row r="669" spans="2:2" ht="15.75" customHeight="1" x14ac:dyDescent="0.25">
      <c r="B669" s="2"/>
    </row>
    <row r="670" spans="2:2" ht="15.75" customHeight="1" x14ac:dyDescent="0.25">
      <c r="B670" s="2"/>
    </row>
    <row r="671" spans="2:2" ht="15.75" customHeight="1" x14ac:dyDescent="0.25">
      <c r="B671" s="2"/>
    </row>
    <row r="672" spans="2:2" ht="15.75" customHeight="1" x14ac:dyDescent="0.25">
      <c r="B672" s="2"/>
    </row>
    <row r="673" spans="2:2" ht="15.75" customHeight="1" x14ac:dyDescent="0.25">
      <c r="B673" s="2"/>
    </row>
    <row r="674" spans="2:2" ht="15.75" customHeight="1" x14ac:dyDescent="0.25">
      <c r="B674" s="2"/>
    </row>
    <row r="675" spans="2:2" ht="15.75" customHeight="1" x14ac:dyDescent="0.25">
      <c r="B675" s="2"/>
    </row>
    <row r="676" spans="2:2" ht="15.75" customHeight="1" x14ac:dyDescent="0.25">
      <c r="B676" s="2"/>
    </row>
    <row r="677" spans="2:2" ht="15.75" customHeight="1" x14ac:dyDescent="0.25">
      <c r="B677" s="2"/>
    </row>
    <row r="678" spans="2:2" ht="15.75" customHeight="1" x14ac:dyDescent="0.25">
      <c r="B678" s="2"/>
    </row>
    <row r="679" spans="2:2" ht="15.75" customHeight="1" x14ac:dyDescent="0.25">
      <c r="B679" s="2"/>
    </row>
    <row r="680" spans="2:2" ht="15.75" customHeight="1" x14ac:dyDescent="0.25">
      <c r="B680" s="2"/>
    </row>
    <row r="681" spans="2:2" ht="15.75" customHeight="1" x14ac:dyDescent="0.25">
      <c r="B681" s="2"/>
    </row>
    <row r="682" spans="2:2" ht="15.75" customHeight="1" x14ac:dyDescent="0.25">
      <c r="B682" s="2"/>
    </row>
    <row r="683" spans="2:2" ht="15.75" customHeight="1" x14ac:dyDescent="0.25">
      <c r="B683" s="2"/>
    </row>
    <row r="684" spans="2:2" ht="15.75" customHeight="1" x14ac:dyDescent="0.25">
      <c r="B684" s="2"/>
    </row>
    <row r="685" spans="2:2" ht="15.75" customHeight="1" x14ac:dyDescent="0.25">
      <c r="B685" s="2"/>
    </row>
    <row r="686" spans="2:2" ht="15.75" customHeight="1" x14ac:dyDescent="0.25">
      <c r="B686" s="2"/>
    </row>
    <row r="687" spans="2:2" ht="15.75" customHeight="1" x14ac:dyDescent="0.25">
      <c r="B687" s="2"/>
    </row>
    <row r="688" spans="2:2" ht="15.75" customHeight="1" x14ac:dyDescent="0.25">
      <c r="B688" s="2"/>
    </row>
    <row r="689" spans="2:2" ht="15.75" customHeight="1" x14ac:dyDescent="0.25">
      <c r="B689" s="2"/>
    </row>
    <row r="690" spans="2:2" ht="15.75" customHeight="1" x14ac:dyDescent="0.25">
      <c r="B690" s="2"/>
    </row>
    <row r="691" spans="2:2" ht="15.75" customHeight="1" x14ac:dyDescent="0.25">
      <c r="B691" s="2"/>
    </row>
    <row r="692" spans="2:2" ht="15.75" customHeight="1" x14ac:dyDescent="0.25">
      <c r="B692" s="2"/>
    </row>
    <row r="693" spans="2:2" ht="15.75" customHeight="1" x14ac:dyDescent="0.25">
      <c r="B693" s="2"/>
    </row>
    <row r="694" spans="2:2" ht="15.75" customHeight="1" x14ac:dyDescent="0.25">
      <c r="B694" s="2"/>
    </row>
    <row r="695" spans="2:2" ht="15.75" customHeight="1" x14ac:dyDescent="0.25">
      <c r="B695" s="2"/>
    </row>
    <row r="696" spans="2:2" ht="15.75" customHeight="1" x14ac:dyDescent="0.25">
      <c r="B696" s="2"/>
    </row>
    <row r="697" spans="2:2" ht="15.75" customHeight="1" x14ac:dyDescent="0.25">
      <c r="B697" s="2"/>
    </row>
    <row r="698" spans="2:2" ht="15.75" customHeight="1" x14ac:dyDescent="0.25">
      <c r="B698" s="2"/>
    </row>
    <row r="699" spans="2:2" ht="15.75" customHeight="1" x14ac:dyDescent="0.25">
      <c r="B699" s="2"/>
    </row>
    <row r="700" spans="2:2" ht="15.75" customHeight="1" x14ac:dyDescent="0.25">
      <c r="B700" s="2"/>
    </row>
    <row r="701" spans="2:2" ht="15.75" customHeight="1" x14ac:dyDescent="0.25">
      <c r="B701" s="2"/>
    </row>
    <row r="702" spans="2:2" ht="15.75" customHeight="1" x14ac:dyDescent="0.25">
      <c r="B702" s="2"/>
    </row>
    <row r="703" spans="2:2" ht="15.75" customHeight="1" x14ac:dyDescent="0.25">
      <c r="B703" s="2"/>
    </row>
    <row r="704" spans="2:2" ht="15.75" customHeight="1" x14ac:dyDescent="0.25">
      <c r="B704" s="2"/>
    </row>
    <row r="705" spans="2:2" ht="15.75" customHeight="1" x14ac:dyDescent="0.25">
      <c r="B705" s="2"/>
    </row>
    <row r="706" spans="2:2" ht="15.75" customHeight="1" x14ac:dyDescent="0.25">
      <c r="B706" s="2"/>
    </row>
    <row r="707" spans="2:2" ht="15.75" customHeight="1" x14ac:dyDescent="0.25">
      <c r="B707" s="2"/>
    </row>
    <row r="708" spans="2:2" ht="15.75" customHeight="1" x14ac:dyDescent="0.25">
      <c r="B708" s="2"/>
    </row>
    <row r="709" spans="2:2" ht="15.75" customHeight="1" x14ac:dyDescent="0.25">
      <c r="B709" s="2"/>
    </row>
    <row r="710" spans="2:2" ht="15.75" customHeight="1" x14ac:dyDescent="0.25">
      <c r="B710" s="2"/>
    </row>
    <row r="711" spans="2:2" ht="15.75" customHeight="1" x14ac:dyDescent="0.25">
      <c r="B711" s="2"/>
    </row>
    <row r="712" spans="2:2" ht="15.75" customHeight="1" x14ac:dyDescent="0.25">
      <c r="B712" s="2"/>
    </row>
    <row r="713" spans="2:2" ht="15.75" customHeight="1" x14ac:dyDescent="0.25">
      <c r="B713" s="2"/>
    </row>
    <row r="714" spans="2:2" ht="15.75" customHeight="1" x14ac:dyDescent="0.25">
      <c r="B714" s="2"/>
    </row>
    <row r="715" spans="2:2" ht="15.75" customHeight="1" x14ac:dyDescent="0.25">
      <c r="B715" s="2"/>
    </row>
    <row r="716" spans="2:2" ht="15.75" customHeight="1" x14ac:dyDescent="0.25">
      <c r="B716" s="2"/>
    </row>
    <row r="717" spans="2:2" ht="15.75" customHeight="1" x14ac:dyDescent="0.25">
      <c r="B717" s="2"/>
    </row>
    <row r="718" spans="2:2" ht="15.75" customHeight="1" x14ac:dyDescent="0.25">
      <c r="B718" s="2"/>
    </row>
    <row r="719" spans="2:2" ht="15.75" customHeight="1" x14ac:dyDescent="0.25">
      <c r="B719" s="2"/>
    </row>
    <row r="720" spans="2:2" ht="15.75" customHeight="1" x14ac:dyDescent="0.25">
      <c r="B720" s="2"/>
    </row>
    <row r="721" spans="2:2" ht="15.75" customHeight="1" x14ac:dyDescent="0.25">
      <c r="B721" s="2"/>
    </row>
    <row r="722" spans="2:2" ht="15.75" customHeight="1" x14ac:dyDescent="0.25">
      <c r="B722" s="2"/>
    </row>
    <row r="723" spans="2:2" ht="15.75" customHeight="1" x14ac:dyDescent="0.25">
      <c r="B723" s="2"/>
    </row>
    <row r="724" spans="2:2" ht="15.75" customHeight="1" x14ac:dyDescent="0.25">
      <c r="B724" s="2"/>
    </row>
    <row r="725" spans="2:2" ht="15.75" customHeight="1" x14ac:dyDescent="0.25">
      <c r="B725" s="2"/>
    </row>
    <row r="726" spans="2:2" ht="15.75" customHeight="1" x14ac:dyDescent="0.25">
      <c r="B726" s="2"/>
    </row>
    <row r="727" spans="2:2" ht="15.75" customHeight="1" x14ac:dyDescent="0.25">
      <c r="B727" s="2"/>
    </row>
    <row r="728" spans="2:2" ht="15.75" customHeight="1" x14ac:dyDescent="0.25">
      <c r="B728" s="2"/>
    </row>
    <row r="729" spans="2:2" ht="15.75" customHeight="1" x14ac:dyDescent="0.25">
      <c r="B729" s="2"/>
    </row>
    <row r="730" spans="2:2" ht="15.75" customHeight="1" x14ac:dyDescent="0.25">
      <c r="B730" s="2"/>
    </row>
    <row r="731" spans="2:2" ht="15.75" customHeight="1" x14ac:dyDescent="0.25">
      <c r="B731" s="2"/>
    </row>
    <row r="732" spans="2:2" ht="15.75" customHeight="1" x14ac:dyDescent="0.25">
      <c r="B732" s="2"/>
    </row>
    <row r="733" spans="2:2" ht="15.75" customHeight="1" x14ac:dyDescent="0.25">
      <c r="B733" s="2"/>
    </row>
    <row r="734" spans="2:2" ht="15.75" customHeight="1" x14ac:dyDescent="0.25">
      <c r="B734" s="2"/>
    </row>
    <row r="735" spans="2:2" ht="15.75" customHeight="1" x14ac:dyDescent="0.25">
      <c r="B735" s="2"/>
    </row>
    <row r="736" spans="2:2" ht="15.75" customHeight="1" x14ac:dyDescent="0.25">
      <c r="B736" s="2"/>
    </row>
    <row r="737" spans="2:2" ht="15.75" customHeight="1" x14ac:dyDescent="0.25">
      <c r="B737" s="2"/>
    </row>
    <row r="738" spans="2:2" ht="15.75" customHeight="1" x14ac:dyDescent="0.25">
      <c r="B738" s="2"/>
    </row>
    <row r="739" spans="2:2" ht="15.75" customHeight="1" x14ac:dyDescent="0.25">
      <c r="B739" s="2"/>
    </row>
    <row r="740" spans="2:2" ht="15.75" customHeight="1" x14ac:dyDescent="0.25">
      <c r="B740" s="2"/>
    </row>
    <row r="741" spans="2:2" ht="15.75" customHeight="1" x14ac:dyDescent="0.25">
      <c r="B741" s="2"/>
    </row>
    <row r="742" spans="2:2" ht="15.75" customHeight="1" x14ac:dyDescent="0.25">
      <c r="B742" s="2"/>
    </row>
    <row r="743" spans="2:2" ht="15.75" customHeight="1" x14ac:dyDescent="0.25">
      <c r="B743" s="2"/>
    </row>
    <row r="744" spans="2:2" ht="15.75" customHeight="1" x14ac:dyDescent="0.25">
      <c r="B744" s="2"/>
    </row>
    <row r="745" spans="2:2" ht="15.75" customHeight="1" x14ac:dyDescent="0.25">
      <c r="B745" s="2"/>
    </row>
    <row r="746" spans="2:2" ht="15.75" customHeight="1" x14ac:dyDescent="0.25">
      <c r="B746" s="2"/>
    </row>
    <row r="747" spans="2:2" ht="15.75" customHeight="1" x14ac:dyDescent="0.25">
      <c r="B747" s="2"/>
    </row>
    <row r="748" spans="2:2" ht="15.75" customHeight="1" x14ac:dyDescent="0.25">
      <c r="B748" s="2"/>
    </row>
    <row r="749" spans="2:2" ht="15.75" customHeight="1" x14ac:dyDescent="0.25">
      <c r="B749" s="2"/>
    </row>
    <row r="750" spans="2:2" ht="15.75" customHeight="1" x14ac:dyDescent="0.25">
      <c r="B750" s="2"/>
    </row>
    <row r="751" spans="2:2" ht="15.75" customHeight="1" x14ac:dyDescent="0.25">
      <c r="B751" s="2"/>
    </row>
    <row r="752" spans="2:2" ht="15.75" customHeight="1" x14ac:dyDescent="0.25">
      <c r="B752" s="2"/>
    </row>
    <row r="753" spans="2:2" ht="15.75" customHeight="1" x14ac:dyDescent="0.25">
      <c r="B753" s="2"/>
    </row>
    <row r="754" spans="2:2" ht="15.75" customHeight="1" x14ac:dyDescent="0.25">
      <c r="B754" s="2"/>
    </row>
    <row r="755" spans="2:2" ht="15.75" customHeight="1" x14ac:dyDescent="0.25">
      <c r="B755" s="2"/>
    </row>
    <row r="756" spans="2:2" ht="15.75" customHeight="1" x14ac:dyDescent="0.25">
      <c r="B756" s="2"/>
    </row>
    <row r="757" spans="2:2" ht="15.75" customHeight="1" x14ac:dyDescent="0.25">
      <c r="B757" s="2"/>
    </row>
    <row r="758" spans="2:2" ht="15.75" customHeight="1" x14ac:dyDescent="0.25">
      <c r="B758" s="2"/>
    </row>
    <row r="759" spans="2:2" ht="15.75" customHeight="1" x14ac:dyDescent="0.25">
      <c r="B759" s="2"/>
    </row>
    <row r="760" spans="2:2" ht="15.75" customHeight="1" x14ac:dyDescent="0.25">
      <c r="B760" s="2"/>
    </row>
    <row r="761" spans="2:2" ht="15.75" customHeight="1" x14ac:dyDescent="0.25">
      <c r="B761" s="2"/>
    </row>
    <row r="762" spans="2:2" ht="15.75" customHeight="1" x14ac:dyDescent="0.25">
      <c r="B762" s="2"/>
    </row>
    <row r="763" spans="2:2" ht="15.75" customHeight="1" x14ac:dyDescent="0.25">
      <c r="B763" s="2"/>
    </row>
    <row r="764" spans="2:2" ht="15.75" customHeight="1" x14ac:dyDescent="0.25">
      <c r="B764" s="2"/>
    </row>
    <row r="765" spans="2:2" ht="15.75" customHeight="1" x14ac:dyDescent="0.25">
      <c r="B765" s="2"/>
    </row>
    <row r="766" spans="2:2" ht="15.75" customHeight="1" x14ac:dyDescent="0.25">
      <c r="B766" s="2"/>
    </row>
    <row r="767" spans="2:2" ht="15.75" customHeight="1" x14ac:dyDescent="0.25">
      <c r="B767" s="2"/>
    </row>
    <row r="768" spans="2:2" ht="15.75" customHeight="1" x14ac:dyDescent="0.25">
      <c r="B768" s="2"/>
    </row>
    <row r="769" spans="2:2" ht="15.75" customHeight="1" x14ac:dyDescent="0.25">
      <c r="B769" s="2"/>
    </row>
    <row r="770" spans="2:2" ht="15.75" customHeight="1" x14ac:dyDescent="0.25">
      <c r="B770" s="2"/>
    </row>
    <row r="771" spans="2:2" ht="15.75" customHeight="1" x14ac:dyDescent="0.25">
      <c r="B771" s="2"/>
    </row>
    <row r="772" spans="2:2" ht="15.75" customHeight="1" x14ac:dyDescent="0.25">
      <c r="B772" s="2"/>
    </row>
    <row r="773" spans="2:2" ht="15.75" customHeight="1" x14ac:dyDescent="0.25">
      <c r="B773" s="2"/>
    </row>
    <row r="774" spans="2:2" ht="15.75" customHeight="1" x14ac:dyDescent="0.25">
      <c r="B774" s="2"/>
    </row>
    <row r="775" spans="2:2" ht="15.75" customHeight="1" x14ac:dyDescent="0.25">
      <c r="B775" s="2"/>
    </row>
    <row r="776" spans="2:2" ht="15.75" customHeight="1" x14ac:dyDescent="0.25">
      <c r="B776" s="2"/>
    </row>
    <row r="777" spans="2:2" ht="15.75" customHeight="1" x14ac:dyDescent="0.25">
      <c r="B777" s="2"/>
    </row>
    <row r="778" spans="2:2" ht="15.75" customHeight="1" x14ac:dyDescent="0.25">
      <c r="B778" s="2"/>
    </row>
    <row r="779" spans="2:2" ht="15.75" customHeight="1" x14ac:dyDescent="0.25">
      <c r="B779" s="2"/>
    </row>
    <row r="780" spans="2:2" ht="15.75" customHeight="1" x14ac:dyDescent="0.25">
      <c r="B780" s="2"/>
    </row>
    <row r="781" spans="2:2" ht="15.75" customHeight="1" x14ac:dyDescent="0.25">
      <c r="B781" s="2"/>
    </row>
    <row r="782" spans="2:2" ht="15.75" customHeight="1" x14ac:dyDescent="0.25">
      <c r="B782" s="2"/>
    </row>
    <row r="783" spans="2:2" ht="15.75" customHeight="1" x14ac:dyDescent="0.25">
      <c r="B783" s="2"/>
    </row>
    <row r="784" spans="2:2" ht="15.75" customHeight="1" x14ac:dyDescent="0.25">
      <c r="B784" s="2"/>
    </row>
    <row r="785" spans="2:2" ht="15.75" customHeight="1" x14ac:dyDescent="0.25">
      <c r="B785" s="2"/>
    </row>
    <row r="786" spans="2:2" ht="15.75" customHeight="1" x14ac:dyDescent="0.25">
      <c r="B786" s="2"/>
    </row>
    <row r="787" spans="2:2" ht="15.75" customHeight="1" x14ac:dyDescent="0.25">
      <c r="B787" s="2"/>
    </row>
    <row r="788" spans="2:2" ht="15.75" customHeight="1" x14ac:dyDescent="0.25">
      <c r="B788" s="2"/>
    </row>
    <row r="789" spans="2:2" ht="15.75" customHeight="1" x14ac:dyDescent="0.25">
      <c r="B789" s="2"/>
    </row>
    <row r="790" spans="2:2" ht="15.75" customHeight="1" x14ac:dyDescent="0.25">
      <c r="B790" s="2"/>
    </row>
    <row r="791" spans="2:2" ht="15.75" customHeight="1" x14ac:dyDescent="0.25">
      <c r="B791" s="2"/>
    </row>
    <row r="792" spans="2:2" ht="15.75" customHeight="1" x14ac:dyDescent="0.25">
      <c r="B792" s="2"/>
    </row>
    <row r="793" spans="2:2" ht="15.75" customHeight="1" x14ac:dyDescent="0.25">
      <c r="B793" s="2"/>
    </row>
    <row r="794" spans="2:2" ht="15.75" customHeight="1" x14ac:dyDescent="0.25">
      <c r="B794" s="2"/>
    </row>
    <row r="795" spans="2:2" ht="15.75" customHeight="1" x14ac:dyDescent="0.25">
      <c r="B795" s="2"/>
    </row>
    <row r="796" spans="2:2" ht="15.75" customHeight="1" x14ac:dyDescent="0.25">
      <c r="B796" s="2"/>
    </row>
    <row r="797" spans="2:2" ht="15.75" customHeight="1" x14ac:dyDescent="0.25">
      <c r="B797" s="2"/>
    </row>
    <row r="798" spans="2:2" ht="15.75" customHeight="1" x14ac:dyDescent="0.25">
      <c r="B798" s="2"/>
    </row>
    <row r="799" spans="2:2" ht="15.75" customHeight="1" x14ac:dyDescent="0.25">
      <c r="B799" s="2"/>
    </row>
    <row r="800" spans="2:2" ht="15.75" customHeight="1" x14ac:dyDescent="0.25">
      <c r="B800" s="2"/>
    </row>
    <row r="801" spans="2:2" ht="15.75" customHeight="1" x14ac:dyDescent="0.25">
      <c r="B801" s="2"/>
    </row>
    <row r="802" spans="2:2" ht="15.75" customHeight="1" x14ac:dyDescent="0.25">
      <c r="B802" s="2"/>
    </row>
    <row r="803" spans="2:2" ht="15.75" customHeight="1" x14ac:dyDescent="0.25">
      <c r="B803" s="2"/>
    </row>
    <row r="804" spans="2:2" ht="15.75" customHeight="1" x14ac:dyDescent="0.25">
      <c r="B804" s="2"/>
    </row>
    <row r="805" spans="2:2" ht="15.75" customHeight="1" x14ac:dyDescent="0.25">
      <c r="B805" s="2"/>
    </row>
    <row r="806" spans="2:2" ht="15.75" customHeight="1" x14ac:dyDescent="0.25">
      <c r="B806" s="2"/>
    </row>
    <row r="807" spans="2:2" ht="15.75" customHeight="1" x14ac:dyDescent="0.25">
      <c r="B807" s="2"/>
    </row>
    <row r="808" spans="2:2" ht="15.75" customHeight="1" x14ac:dyDescent="0.25">
      <c r="B808" s="2"/>
    </row>
    <row r="809" spans="2:2" ht="15.75" customHeight="1" x14ac:dyDescent="0.25">
      <c r="B809" s="2"/>
    </row>
    <row r="810" spans="2:2" ht="15.75" customHeight="1" x14ac:dyDescent="0.25">
      <c r="B810" s="2"/>
    </row>
    <row r="811" spans="2:2" ht="15.75" customHeight="1" x14ac:dyDescent="0.25">
      <c r="B811" s="2"/>
    </row>
    <row r="812" spans="2:2" ht="15.75" customHeight="1" x14ac:dyDescent="0.25">
      <c r="B812" s="2"/>
    </row>
    <row r="813" spans="2:2" ht="15.75" customHeight="1" x14ac:dyDescent="0.25">
      <c r="B813" s="2"/>
    </row>
    <row r="814" spans="2:2" ht="15.75" customHeight="1" x14ac:dyDescent="0.25">
      <c r="B814" s="2"/>
    </row>
    <row r="815" spans="2:2" ht="15.75" customHeight="1" x14ac:dyDescent="0.25">
      <c r="B815" s="2"/>
    </row>
    <row r="816" spans="2:2" ht="15.75" customHeight="1" x14ac:dyDescent="0.25">
      <c r="B816" s="2"/>
    </row>
    <row r="817" spans="2:2" ht="15.75" customHeight="1" x14ac:dyDescent="0.25">
      <c r="B817" s="2"/>
    </row>
    <row r="818" spans="2:2" ht="15.75" customHeight="1" x14ac:dyDescent="0.25">
      <c r="B818" s="2"/>
    </row>
    <row r="819" spans="2:2" ht="15.75" customHeight="1" x14ac:dyDescent="0.25">
      <c r="B819" s="2"/>
    </row>
    <row r="820" spans="2:2" ht="15.75" customHeight="1" x14ac:dyDescent="0.25">
      <c r="B820" s="2"/>
    </row>
    <row r="821" spans="2:2" ht="15.75" customHeight="1" x14ac:dyDescent="0.25">
      <c r="B821" s="2"/>
    </row>
    <row r="822" spans="2:2" ht="15.75" customHeight="1" x14ac:dyDescent="0.25">
      <c r="B822" s="2"/>
    </row>
    <row r="823" spans="2:2" ht="15.75" customHeight="1" x14ac:dyDescent="0.25">
      <c r="B823" s="2"/>
    </row>
    <row r="824" spans="2:2" ht="15.75" customHeight="1" x14ac:dyDescent="0.25">
      <c r="B824" s="2"/>
    </row>
    <row r="825" spans="2:2" ht="15.75" customHeight="1" x14ac:dyDescent="0.25">
      <c r="B825" s="2"/>
    </row>
    <row r="826" spans="2:2" ht="15.75" customHeight="1" x14ac:dyDescent="0.25">
      <c r="B826" s="2"/>
    </row>
    <row r="827" spans="2:2" ht="15.75" customHeight="1" x14ac:dyDescent="0.25">
      <c r="B827" s="2"/>
    </row>
    <row r="828" spans="2:2" ht="15.75" customHeight="1" x14ac:dyDescent="0.25">
      <c r="B828" s="2"/>
    </row>
    <row r="829" spans="2:2" ht="15.75" customHeight="1" x14ac:dyDescent="0.25">
      <c r="B829" s="2"/>
    </row>
    <row r="830" spans="2:2" ht="15.75" customHeight="1" x14ac:dyDescent="0.25">
      <c r="B830" s="2"/>
    </row>
    <row r="831" spans="2:2" ht="15.75" customHeight="1" x14ac:dyDescent="0.25">
      <c r="B831" s="2"/>
    </row>
    <row r="832" spans="2:2" ht="15.75" customHeight="1" x14ac:dyDescent="0.25">
      <c r="B832" s="2"/>
    </row>
    <row r="833" spans="2:2" ht="15.75" customHeight="1" x14ac:dyDescent="0.25">
      <c r="B833" s="2"/>
    </row>
    <row r="834" spans="2:2" ht="15.75" customHeight="1" x14ac:dyDescent="0.25">
      <c r="B834" s="2"/>
    </row>
    <row r="835" spans="2:2" ht="15.75" customHeight="1" x14ac:dyDescent="0.25">
      <c r="B835" s="2"/>
    </row>
    <row r="836" spans="2:2" ht="15.75" customHeight="1" x14ac:dyDescent="0.25">
      <c r="B836" s="2"/>
    </row>
    <row r="837" spans="2:2" ht="15.75" customHeight="1" x14ac:dyDescent="0.25">
      <c r="B837" s="2"/>
    </row>
    <row r="838" spans="2:2" ht="15.75" customHeight="1" x14ac:dyDescent="0.25">
      <c r="B838" s="2"/>
    </row>
    <row r="839" spans="2:2" ht="15.75" customHeight="1" x14ac:dyDescent="0.25">
      <c r="B839" s="2"/>
    </row>
    <row r="840" spans="2:2" ht="15.75" customHeight="1" x14ac:dyDescent="0.25">
      <c r="B840" s="2"/>
    </row>
    <row r="841" spans="2:2" ht="15.75" customHeight="1" x14ac:dyDescent="0.25">
      <c r="B841" s="2"/>
    </row>
    <row r="842" spans="2:2" ht="15.75" customHeight="1" x14ac:dyDescent="0.25">
      <c r="B842" s="2"/>
    </row>
    <row r="843" spans="2:2" ht="15.75" customHeight="1" x14ac:dyDescent="0.25">
      <c r="B843" s="2"/>
    </row>
    <row r="844" spans="2:2" ht="15.75" customHeight="1" x14ac:dyDescent="0.25">
      <c r="B844" s="2"/>
    </row>
    <row r="845" spans="2:2" ht="15.75" customHeight="1" x14ac:dyDescent="0.25">
      <c r="B845" s="2"/>
    </row>
    <row r="846" spans="2:2" ht="15.75" customHeight="1" x14ac:dyDescent="0.25">
      <c r="B846" s="2"/>
    </row>
    <row r="847" spans="2:2" ht="15.75" customHeight="1" x14ac:dyDescent="0.25">
      <c r="B847" s="2"/>
    </row>
    <row r="848" spans="2:2" ht="15.75" customHeight="1" x14ac:dyDescent="0.25">
      <c r="B848" s="2"/>
    </row>
    <row r="849" spans="2:2" ht="15.75" customHeight="1" x14ac:dyDescent="0.25">
      <c r="B849" s="2"/>
    </row>
    <row r="850" spans="2:2" ht="15.75" customHeight="1" x14ac:dyDescent="0.25">
      <c r="B850" s="2"/>
    </row>
    <row r="851" spans="2:2" ht="15.75" customHeight="1" x14ac:dyDescent="0.25">
      <c r="B851" s="2"/>
    </row>
    <row r="852" spans="2:2" ht="15.75" customHeight="1" x14ac:dyDescent="0.25">
      <c r="B852" s="2"/>
    </row>
    <row r="853" spans="2:2" ht="15.75" customHeight="1" x14ac:dyDescent="0.25">
      <c r="B853" s="2"/>
    </row>
    <row r="854" spans="2:2" ht="15.75" customHeight="1" x14ac:dyDescent="0.25">
      <c r="B854" s="2"/>
    </row>
    <row r="855" spans="2:2" ht="15.75" customHeight="1" x14ac:dyDescent="0.25">
      <c r="B855" s="2"/>
    </row>
    <row r="856" spans="2:2" ht="15.75" customHeight="1" x14ac:dyDescent="0.25">
      <c r="B856" s="2"/>
    </row>
    <row r="857" spans="2:2" ht="15.75" customHeight="1" x14ac:dyDescent="0.25">
      <c r="B857" s="2"/>
    </row>
    <row r="858" spans="2:2" ht="15.75" customHeight="1" x14ac:dyDescent="0.25">
      <c r="B858" s="2"/>
    </row>
    <row r="859" spans="2:2" ht="15.75" customHeight="1" x14ac:dyDescent="0.25">
      <c r="B859" s="2"/>
    </row>
    <row r="860" spans="2:2" ht="15.75" customHeight="1" x14ac:dyDescent="0.25">
      <c r="B860" s="2"/>
    </row>
    <row r="861" spans="2:2" ht="15.75" customHeight="1" x14ac:dyDescent="0.25">
      <c r="B861" s="2"/>
    </row>
    <row r="862" spans="2:2" ht="15.75" customHeight="1" x14ac:dyDescent="0.25">
      <c r="B862" s="2"/>
    </row>
    <row r="863" spans="2:2" ht="15.75" customHeight="1" x14ac:dyDescent="0.25">
      <c r="B863" s="2"/>
    </row>
    <row r="864" spans="2:2" ht="15.75" customHeight="1" x14ac:dyDescent="0.25">
      <c r="B864" s="2"/>
    </row>
    <row r="865" spans="2:2" ht="15.75" customHeight="1" x14ac:dyDescent="0.25">
      <c r="B865" s="2"/>
    </row>
    <row r="866" spans="2:2" ht="15.75" customHeight="1" x14ac:dyDescent="0.25">
      <c r="B866" s="2"/>
    </row>
    <row r="867" spans="2:2" ht="15.75" customHeight="1" x14ac:dyDescent="0.25">
      <c r="B867" s="2"/>
    </row>
    <row r="868" spans="2:2" ht="15.75" customHeight="1" x14ac:dyDescent="0.25">
      <c r="B868" s="2"/>
    </row>
    <row r="869" spans="2:2" ht="15.75" customHeight="1" x14ac:dyDescent="0.25">
      <c r="B869" s="2"/>
    </row>
    <row r="870" spans="2:2" ht="15.75" customHeight="1" x14ac:dyDescent="0.25">
      <c r="B870" s="2"/>
    </row>
    <row r="871" spans="2:2" ht="15.75" customHeight="1" x14ac:dyDescent="0.25">
      <c r="B871" s="2"/>
    </row>
    <row r="872" spans="2:2" ht="15.75" customHeight="1" x14ac:dyDescent="0.25">
      <c r="B872" s="2"/>
    </row>
    <row r="873" spans="2:2" ht="15.75" customHeight="1" x14ac:dyDescent="0.25">
      <c r="B873" s="2"/>
    </row>
    <row r="874" spans="2:2" ht="15.75" customHeight="1" x14ac:dyDescent="0.25">
      <c r="B874" s="2"/>
    </row>
    <row r="875" spans="2:2" ht="15.75" customHeight="1" x14ac:dyDescent="0.25">
      <c r="B875" s="2"/>
    </row>
    <row r="876" spans="2:2" ht="15.75" customHeight="1" x14ac:dyDescent="0.25">
      <c r="B876" s="2"/>
    </row>
    <row r="877" spans="2:2" ht="15.75" customHeight="1" x14ac:dyDescent="0.25">
      <c r="B877" s="2"/>
    </row>
    <row r="878" spans="2:2" ht="15.75" customHeight="1" x14ac:dyDescent="0.25">
      <c r="B878" s="2"/>
    </row>
    <row r="879" spans="2:2" ht="15.75" customHeight="1" x14ac:dyDescent="0.25">
      <c r="B879" s="2"/>
    </row>
    <row r="880" spans="2:2" ht="15.75" customHeight="1" x14ac:dyDescent="0.25">
      <c r="B880" s="2"/>
    </row>
    <row r="881" spans="2:2" ht="15.75" customHeight="1" x14ac:dyDescent="0.25">
      <c r="B881" s="2"/>
    </row>
    <row r="882" spans="2:2" ht="15.75" customHeight="1" x14ac:dyDescent="0.25">
      <c r="B882" s="2"/>
    </row>
    <row r="883" spans="2:2" ht="15.75" customHeight="1" x14ac:dyDescent="0.25">
      <c r="B883" s="2"/>
    </row>
    <row r="884" spans="2:2" ht="15.75" customHeight="1" x14ac:dyDescent="0.25">
      <c r="B884" s="2"/>
    </row>
    <row r="885" spans="2:2" ht="15.75" customHeight="1" x14ac:dyDescent="0.25">
      <c r="B885" s="2"/>
    </row>
    <row r="886" spans="2:2" ht="15.75" customHeight="1" x14ac:dyDescent="0.25">
      <c r="B886" s="2"/>
    </row>
    <row r="887" spans="2:2" ht="15.75" customHeight="1" x14ac:dyDescent="0.25">
      <c r="B887" s="2"/>
    </row>
    <row r="888" spans="2:2" ht="15.75" customHeight="1" x14ac:dyDescent="0.25">
      <c r="B888" s="2"/>
    </row>
    <row r="889" spans="2:2" ht="15.75" customHeight="1" x14ac:dyDescent="0.25">
      <c r="B889" s="2"/>
    </row>
    <row r="890" spans="2:2" ht="15.75" customHeight="1" x14ac:dyDescent="0.25">
      <c r="B890" s="2"/>
    </row>
    <row r="891" spans="2:2" ht="15.75" customHeight="1" x14ac:dyDescent="0.25">
      <c r="B891" s="2"/>
    </row>
    <row r="892" spans="2:2" ht="15.75" customHeight="1" x14ac:dyDescent="0.25">
      <c r="B892" s="2"/>
    </row>
    <row r="893" spans="2:2" ht="15.75" customHeight="1" x14ac:dyDescent="0.25">
      <c r="B893" s="2"/>
    </row>
    <row r="894" spans="2:2" ht="15.75" customHeight="1" x14ac:dyDescent="0.25">
      <c r="B894" s="2"/>
    </row>
    <row r="895" spans="2:2" ht="15.75" customHeight="1" x14ac:dyDescent="0.25">
      <c r="B895" s="2"/>
    </row>
    <row r="896" spans="2:2" ht="15.75" customHeight="1" x14ac:dyDescent="0.25">
      <c r="B896" s="2"/>
    </row>
    <row r="897" spans="2:2" ht="15.75" customHeight="1" x14ac:dyDescent="0.25">
      <c r="B897" s="2"/>
    </row>
    <row r="898" spans="2:2" ht="15.75" customHeight="1" x14ac:dyDescent="0.25">
      <c r="B898" s="2"/>
    </row>
    <row r="899" spans="2:2" ht="15.75" customHeight="1" x14ac:dyDescent="0.25">
      <c r="B899" s="2"/>
    </row>
    <row r="900" spans="2:2" ht="15.75" customHeight="1" x14ac:dyDescent="0.25">
      <c r="B900" s="2"/>
    </row>
    <row r="901" spans="2:2" ht="15.75" customHeight="1" x14ac:dyDescent="0.25">
      <c r="B901" s="2"/>
    </row>
    <row r="902" spans="2:2" ht="15.75" customHeight="1" x14ac:dyDescent="0.25">
      <c r="B902" s="2"/>
    </row>
    <row r="903" spans="2:2" ht="15.75" customHeight="1" x14ac:dyDescent="0.25">
      <c r="B903" s="2"/>
    </row>
    <row r="904" spans="2:2" ht="15.75" customHeight="1" x14ac:dyDescent="0.25">
      <c r="B904" s="2"/>
    </row>
    <row r="905" spans="2:2" ht="15.75" customHeight="1" x14ac:dyDescent="0.25">
      <c r="B905" s="2"/>
    </row>
    <row r="906" spans="2:2" ht="15.75" customHeight="1" x14ac:dyDescent="0.25">
      <c r="B906" s="2"/>
    </row>
    <row r="907" spans="2:2" ht="15.75" customHeight="1" x14ac:dyDescent="0.25">
      <c r="B907" s="2"/>
    </row>
    <row r="908" spans="2:2" ht="15.75" customHeight="1" x14ac:dyDescent="0.25">
      <c r="B908" s="2"/>
    </row>
    <row r="909" spans="2:2" ht="15.75" customHeight="1" x14ac:dyDescent="0.25">
      <c r="B909" s="2"/>
    </row>
    <row r="910" spans="2:2" ht="15.75" customHeight="1" x14ac:dyDescent="0.25">
      <c r="B910" s="2"/>
    </row>
    <row r="911" spans="2:2" ht="15.75" customHeight="1" x14ac:dyDescent="0.25">
      <c r="B911" s="2"/>
    </row>
    <row r="912" spans="2:2" ht="15.75" customHeight="1" x14ac:dyDescent="0.25">
      <c r="B912" s="2"/>
    </row>
    <row r="913" spans="2:2" ht="15.75" customHeight="1" x14ac:dyDescent="0.25">
      <c r="B913" s="2"/>
    </row>
    <row r="914" spans="2:2" ht="15.75" customHeight="1" x14ac:dyDescent="0.25">
      <c r="B914" s="2"/>
    </row>
    <row r="915" spans="2:2" ht="15.75" customHeight="1" x14ac:dyDescent="0.25">
      <c r="B915" s="2"/>
    </row>
    <row r="916" spans="2:2" ht="15.75" customHeight="1" x14ac:dyDescent="0.25">
      <c r="B916" s="2"/>
    </row>
    <row r="917" spans="2:2" ht="15.75" customHeight="1" x14ac:dyDescent="0.25">
      <c r="B917" s="2"/>
    </row>
    <row r="918" spans="2:2" ht="15.75" customHeight="1" x14ac:dyDescent="0.25">
      <c r="B918" s="2"/>
    </row>
    <row r="919" spans="2:2" ht="15.75" customHeight="1" x14ac:dyDescent="0.25">
      <c r="B919" s="2"/>
    </row>
    <row r="920" spans="2:2" ht="15.75" customHeight="1" x14ac:dyDescent="0.25">
      <c r="B920" s="2"/>
    </row>
    <row r="921" spans="2:2" ht="15.75" customHeight="1" x14ac:dyDescent="0.25">
      <c r="B921" s="2"/>
    </row>
    <row r="922" spans="2:2" ht="15.75" customHeight="1" x14ac:dyDescent="0.25">
      <c r="B922" s="2"/>
    </row>
    <row r="923" spans="2:2" ht="15.75" customHeight="1" x14ac:dyDescent="0.25">
      <c r="B923" s="2"/>
    </row>
    <row r="924" spans="2:2" ht="15.75" customHeight="1" x14ac:dyDescent="0.25">
      <c r="B924" s="2"/>
    </row>
    <row r="925" spans="2:2" ht="15.75" customHeight="1" x14ac:dyDescent="0.25">
      <c r="B925" s="2"/>
    </row>
    <row r="926" spans="2:2" ht="15.75" customHeight="1" x14ac:dyDescent="0.25">
      <c r="B926" s="2"/>
    </row>
    <row r="927" spans="2:2" ht="15.75" customHeight="1" x14ac:dyDescent="0.25">
      <c r="B927" s="2"/>
    </row>
    <row r="928" spans="2:2" ht="15.75" customHeight="1" x14ac:dyDescent="0.25">
      <c r="B928" s="2"/>
    </row>
    <row r="929" spans="2:2" ht="15.75" customHeight="1" x14ac:dyDescent="0.25">
      <c r="B929" s="2"/>
    </row>
    <row r="930" spans="2:2" ht="15.75" customHeight="1" x14ac:dyDescent="0.25">
      <c r="B930" s="2"/>
    </row>
    <row r="931" spans="2:2" ht="15.75" customHeight="1" x14ac:dyDescent="0.25">
      <c r="B931" s="2"/>
    </row>
    <row r="932" spans="2:2" ht="15.75" customHeight="1" x14ac:dyDescent="0.25">
      <c r="B932" s="2"/>
    </row>
    <row r="933" spans="2:2" ht="15.75" customHeight="1" x14ac:dyDescent="0.25">
      <c r="B933" s="2"/>
    </row>
    <row r="934" spans="2:2" ht="15.75" customHeight="1" x14ac:dyDescent="0.25">
      <c r="B934" s="2"/>
    </row>
    <row r="935" spans="2:2" ht="15.75" customHeight="1" x14ac:dyDescent="0.25">
      <c r="B935" s="2"/>
    </row>
    <row r="936" spans="2:2" ht="15.75" customHeight="1" x14ac:dyDescent="0.25">
      <c r="B936" s="2"/>
    </row>
    <row r="937" spans="2:2" ht="15.75" customHeight="1" x14ac:dyDescent="0.25">
      <c r="B937" s="2"/>
    </row>
    <row r="938" spans="2:2" ht="15.75" customHeight="1" x14ac:dyDescent="0.25">
      <c r="B938" s="2"/>
    </row>
    <row r="939" spans="2:2" ht="15.75" customHeight="1" x14ac:dyDescent="0.25">
      <c r="B939" s="2"/>
    </row>
    <row r="940" spans="2:2" ht="15.75" customHeight="1" x14ac:dyDescent="0.25">
      <c r="B940" s="2"/>
    </row>
    <row r="941" spans="2:2" ht="15.75" customHeight="1" x14ac:dyDescent="0.25">
      <c r="B941" s="2"/>
    </row>
    <row r="942" spans="2:2" ht="15.75" customHeight="1" x14ac:dyDescent="0.25">
      <c r="B942" s="2"/>
    </row>
    <row r="943" spans="2:2" ht="15.75" customHeight="1" x14ac:dyDescent="0.25">
      <c r="B943" s="2"/>
    </row>
    <row r="944" spans="2:2" ht="15.75" customHeight="1" x14ac:dyDescent="0.25">
      <c r="B944" s="2"/>
    </row>
    <row r="945" spans="2:2" ht="15.75" customHeight="1" x14ac:dyDescent="0.25">
      <c r="B945" s="2"/>
    </row>
    <row r="946" spans="2:2" ht="15.75" customHeight="1" x14ac:dyDescent="0.25">
      <c r="B946" s="2"/>
    </row>
    <row r="947" spans="2:2" ht="15.75" customHeight="1" x14ac:dyDescent="0.25">
      <c r="B947" s="2"/>
    </row>
    <row r="948" spans="2:2" ht="15.75" customHeight="1" x14ac:dyDescent="0.25">
      <c r="B948" s="2"/>
    </row>
    <row r="949" spans="2:2" ht="15.75" customHeight="1" x14ac:dyDescent="0.25">
      <c r="B949" s="2"/>
    </row>
    <row r="950" spans="2:2" ht="15.75" customHeight="1" x14ac:dyDescent="0.25">
      <c r="B950" s="2"/>
    </row>
    <row r="951" spans="2:2" ht="15.75" customHeight="1" x14ac:dyDescent="0.25">
      <c r="B951" s="2"/>
    </row>
    <row r="952" spans="2:2" ht="15.75" customHeight="1" x14ac:dyDescent="0.25">
      <c r="B952" s="2"/>
    </row>
    <row r="953" spans="2:2" ht="15.75" customHeight="1" x14ac:dyDescent="0.25">
      <c r="B953" s="2"/>
    </row>
    <row r="954" spans="2:2" ht="15.75" customHeight="1" x14ac:dyDescent="0.25">
      <c r="B954" s="2"/>
    </row>
    <row r="955" spans="2:2" ht="15.75" customHeight="1" x14ac:dyDescent="0.25">
      <c r="B955" s="2"/>
    </row>
    <row r="956" spans="2:2" ht="15.75" customHeight="1" x14ac:dyDescent="0.25">
      <c r="B956" s="2"/>
    </row>
    <row r="957" spans="2:2" ht="15.75" customHeight="1" x14ac:dyDescent="0.25">
      <c r="B957" s="2"/>
    </row>
    <row r="958" spans="2:2" ht="15.75" customHeight="1" x14ac:dyDescent="0.25">
      <c r="B958" s="2"/>
    </row>
    <row r="959" spans="2:2" ht="15.75" customHeight="1" x14ac:dyDescent="0.25">
      <c r="B959" s="2"/>
    </row>
    <row r="960" spans="2:2" ht="15.75" customHeight="1" x14ac:dyDescent="0.25">
      <c r="B960" s="2"/>
    </row>
    <row r="961" spans="2:2" ht="15.75" customHeight="1" x14ac:dyDescent="0.25">
      <c r="B961" s="2"/>
    </row>
    <row r="962" spans="2:2" ht="15.75" customHeight="1" x14ac:dyDescent="0.25">
      <c r="B962" s="2"/>
    </row>
    <row r="963" spans="2:2" ht="15.75" customHeight="1" x14ac:dyDescent="0.25">
      <c r="B963" s="2"/>
    </row>
    <row r="964" spans="2:2" ht="15.75" customHeight="1" x14ac:dyDescent="0.25">
      <c r="B964" s="2"/>
    </row>
    <row r="965" spans="2:2" ht="15.75" customHeight="1" x14ac:dyDescent="0.25">
      <c r="B965" s="2"/>
    </row>
    <row r="966" spans="2:2" ht="15.75" customHeight="1" x14ac:dyDescent="0.25">
      <c r="B966" s="2"/>
    </row>
    <row r="967" spans="2:2" ht="15.75" customHeight="1" x14ac:dyDescent="0.25">
      <c r="B967" s="2"/>
    </row>
    <row r="968" spans="2:2" ht="15.75" customHeight="1" x14ac:dyDescent="0.25">
      <c r="B968" s="2"/>
    </row>
    <row r="969" spans="2:2" ht="15.75" customHeight="1" x14ac:dyDescent="0.25">
      <c r="B969" s="2"/>
    </row>
    <row r="970" spans="2:2" ht="15.75" customHeight="1" x14ac:dyDescent="0.25">
      <c r="B970" s="2"/>
    </row>
    <row r="971" spans="2:2" ht="15.75" customHeight="1" x14ac:dyDescent="0.25">
      <c r="B971" s="2"/>
    </row>
    <row r="972" spans="2:2" ht="15.75" customHeight="1" x14ac:dyDescent="0.25">
      <c r="B972" s="2"/>
    </row>
    <row r="973" spans="2:2" ht="15.75" customHeight="1" x14ac:dyDescent="0.25">
      <c r="B973" s="2"/>
    </row>
    <row r="974" spans="2:2" ht="15.75" customHeight="1" x14ac:dyDescent="0.25">
      <c r="B974" s="2"/>
    </row>
    <row r="975" spans="2:2" ht="15.75" customHeight="1" x14ac:dyDescent="0.25">
      <c r="B975" s="2"/>
    </row>
    <row r="976" spans="2:2" ht="15.75" customHeight="1" x14ac:dyDescent="0.25">
      <c r="B976" s="2"/>
    </row>
    <row r="977" spans="2:2" ht="15.75" customHeight="1" x14ac:dyDescent="0.25">
      <c r="B977" s="2"/>
    </row>
    <row r="978" spans="2:2" ht="15.75" customHeight="1" x14ac:dyDescent="0.25">
      <c r="B978" s="2"/>
    </row>
    <row r="979" spans="2:2" ht="15.75" customHeight="1" x14ac:dyDescent="0.25">
      <c r="B979" s="2"/>
    </row>
    <row r="980" spans="2:2" ht="15.75" customHeight="1" x14ac:dyDescent="0.25">
      <c r="B980" s="2"/>
    </row>
    <row r="981" spans="2:2" ht="15.75" customHeight="1" x14ac:dyDescent="0.25">
      <c r="B981" s="2"/>
    </row>
    <row r="982" spans="2:2" ht="15.75" customHeight="1" x14ac:dyDescent="0.25">
      <c r="B982" s="2"/>
    </row>
    <row r="983" spans="2:2" ht="15.75" customHeight="1" x14ac:dyDescent="0.25">
      <c r="B983" s="2"/>
    </row>
    <row r="984" spans="2:2" ht="15.75" customHeight="1" x14ac:dyDescent="0.25">
      <c r="B984" s="2"/>
    </row>
    <row r="985" spans="2:2" ht="15.75" customHeight="1" x14ac:dyDescent="0.25">
      <c r="B985" s="2"/>
    </row>
    <row r="986" spans="2:2" ht="15.75" customHeight="1" x14ac:dyDescent="0.25">
      <c r="B986" s="2"/>
    </row>
    <row r="987" spans="2:2" ht="15.75" customHeight="1" x14ac:dyDescent="0.25">
      <c r="B987" s="2"/>
    </row>
    <row r="988" spans="2:2" ht="15.75" customHeight="1" x14ac:dyDescent="0.25">
      <c r="B988" s="2"/>
    </row>
    <row r="989" spans="2:2" ht="15.75" customHeight="1" x14ac:dyDescent="0.25">
      <c r="B989" s="2"/>
    </row>
    <row r="990" spans="2:2" ht="15.75" customHeight="1" x14ac:dyDescent="0.25">
      <c r="B990" s="2"/>
    </row>
    <row r="991" spans="2:2" ht="15.75" customHeight="1" x14ac:dyDescent="0.25">
      <c r="B991" s="2"/>
    </row>
    <row r="992" spans="2:2" ht="15.75" customHeight="1" x14ac:dyDescent="0.25">
      <c r="B992" s="2"/>
    </row>
    <row r="993" spans="2:2" ht="15.75" customHeight="1" x14ac:dyDescent="0.25">
      <c r="B993" s="2"/>
    </row>
    <row r="994" spans="2:2" ht="15.75" customHeight="1" x14ac:dyDescent="0.25">
      <c r="B994" s="2"/>
    </row>
    <row r="995" spans="2:2" ht="15.75" customHeight="1" x14ac:dyDescent="0.25">
      <c r="B995" s="2"/>
    </row>
    <row r="996" spans="2:2" ht="15.75" customHeight="1" x14ac:dyDescent="0.25">
      <c r="B996" s="2"/>
    </row>
    <row r="997" spans="2:2" ht="15.75" customHeight="1" x14ac:dyDescent="0.25">
      <c r="B997" s="2"/>
    </row>
    <row r="998" spans="2:2" ht="15.75" customHeight="1" x14ac:dyDescent="0.25">
      <c r="B998" s="2"/>
    </row>
    <row r="999" spans="2:2" ht="15.75" customHeight="1" x14ac:dyDescent="0.25">
      <c r="B999" s="2"/>
    </row>
  </sheetData>
  <mergeCells count="10">
    <mergeCell ref="B41:D41"/>
    <mergeCell ref="B46:D46"/>
    <mergeCell ref="B49:D49"/>
    <mergeCell ref="B2:D2"/>
    <mergeCell ref="B8:D8"/>
    <mergeCell ref="B13:D13"/>
    <mergeCell ref="B19:D19"/>
    <mergeCell ref="B24:D24"/>
    <mergeCell ref="B30:D30"/>
    <mergeCell ref="B35:D35"/>
  </mergeCells>
  <hyperlinks>
    <hyperlink ref="D3" r:id="rId1" xr:uid="{00000000-0004-0000-0000-000000000000}"/>
    <hyperlink ref="D4" r:id="rId2" xr:uid="{00000000-0004-0000-0000-000001000000}"/>
    <hyperlink ref="D5" r:id="rId3" xr:uid="{00000000-0004-0000-0000-000002000000}"/>
    <hyperlink ref="D6" r:id="rId4" xr:uid="{00000000-0004-0000-0000-000003000000}"/>
    <hyperlink ref="D7" r:id="rId5" xr:uid="{00000000-0004-0000-0000-000004000000}"/>
    <hyperlink ref="D9" r:id="rId6" xr:uid="{00000000-0004-0000-0000-000005000000}"/>
    <hyperlink ref="D10" r:id="rId7" xr:uid="{00000000-0004-0000-0000-000006000000}"/>
    <hyperlink ref="D11" r:id="rId8" xr:uid="{00000000-0004-0000-0000-000007000000}"/>
    <hyperlink ref="D12" r:id="rId9" xr:uid="{00000000-0004-0000-0000-000008000000}"/>
    <hyperlink ref="D14" r:id="rId10" location="program_experience" xr:uid="{00000000-0004-0000-0000-000009000000}"/>
    <hyperlink ref="D15" r:id="rId11" xr:uid="{00000000-0004-0000-0000-00000A000000}"/>
    <hyperlink ref="D16" r:id="rId12" xr:uid="{00000000-0004-0000-0000-00000B000000}"/>
    <hyperlink ref="D17" r:id="rId13" xr:uid="{00000000-0004-0000-0000-00000C000000}"/>
    <hyperlink ref="D18" r:id="rId14" location="program_attend" xr:uid="{00000000-0004-0000-0000-00000D000000}"/>
    <hyperlink ref="D20" r:id="rId15" xr:uid="{00000000-0004-0000-0000-00000E000000}"/>
    <hyperlink ref="D21" r:id="rId16" xr:uid="{00000000-0004-0000-0000-00000F000000}"/>
    <hyperlink ref="D22" r:id="rId17" xr:uid="{00000000-0004-0000-0000-000010000000}"/>
    <hyperlink ref="D23" r:id="rId18" xr:uid="{00000000-0004-0000-0000-000011000000}"/>
    <hyperlink ref="D25" r:id="rId19" xr:uid="{00000000-0004-0000-0000-000012000000}"/>
    <hyperlink ref="D26" r:id="rId20" xr:uid="{00000000-0004-0000-0000-000013000000}"/>
    <hyperlink ref="D27" r:id="rId21" xr:uid="{00000000-0004-0000-0000-000014000000}"/>
    <hyperlink ref="D28" r:id="rId22" xr:uid="{00000000-0004-0000-0000-000015000000}"/>
    <hyperlink ref="D29" r:id="rId23" xr:uid="{00000000-0004-0000-0000-000016000000}"/>
    <hyperlink ref="D31" r:id="rId24" xr:uid="{00000000-0004-0000-0000-000017000000}"/>
    <hyperlink ref="D32" r:id="rId25" xr:uid="{00000000-0004-0000-0000-000018000000}"/>
    <hyperlink ref="D33" r:id="rId26" xr:uid="{00000000-0004-0000-0000-000019000000}"/>
    <hyperlink ref="D34" r:id="rId27" location="barcelona" xr:uid="{00000000-0004-0000-0000-00001A000000}"/>
    <hyperlink ref="D36" r:id="rId28" location="experience" xr:uid="{00000000-0004-0000-0000-00001B000000}"/>
    <hyperlink ref="D37" r:id="rId29" location="objetivos" xr:uid="{00000000-0004-0000-0000-00001C000000}"/>
    <hyperlink ref="D38" r:id="rId30" xr:uid="{00000000-0004-0000-0000-00001D000000}"/>
    <hyperlink ref="D39" r:id="rId31" xr:uid="{00000000-0004-0000-0000-00001E000000}"/>
    <hyperlink ref="D40" r:id="rId32" xr:uid="{00000000-0004-0000-0000-00001F000000}"/>
    <hyperlink ref="D42" r:id="rId33" xr:uid="{00000000-0004-0000-0000-000020000000}"/>
    <hyperlink ref="D43" r:id="rId34" xr:uid="{00000000-0004-0000-0000-000021000000}"/>
    <hyperlink ref="D44" r:id="rId35" xr:uid="{00000000-0004-0000-0000-000022000000}"/>
    <hyperlink ref="D45" r:id="rId36" xr:uid="{00000000-0004-0000-0000-000023000000}"/>
    <hyperlink ref="D47" r:id="rId37" xr:uid="{00000000-0004-0000-0000-000024000000}"/>
    <hyperlink ref="D48" r:id="rId38" xr:uid="{00000000-0004-0000-0000-000025000000}"/>
    <hyperlink ref="D50" r:id="rId39" xr:uid="{00000000-0004-0000-0000-000026000000}"/>
  </hyperlinks>
  <pageMargins left="0.7" right="0.7" top="0.75" bottom="0.75" header="0" footer="0"/>
  <pageSetup orientation="landscape" r:id="rId4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C1000"/>
  <sheetViews>
    <sheetView topLeftCell="G1" workbookViewId="0">
      <pane ySplit="2" topLeftCell="A5" activePane="bottomLeft" state="frozen"/>
      <selection pane="bottomLeft" activeCell="L5" sqref="L5"/>
    </sheetView>
  </sheetViews>
  <sheetFormatPr baseColWidth="10" defaultColWidth="14.42578125" defaultRowHeight="15" customHeight="1" x14ac:dyDescent="0.25"/>
  <cols>
    <col min="1" max="1" width="16.5703125" style="4" customWidth="1"/>
    <col min="2" max="2" width="21.5703125" style="4" customWidth="1"/>
    <col min="3" max="3" width="69.5703125" style="4" customWidth="1"/>
    <col min="4" max="4" width="64.140625" style="4" customWidth="1"/>
    <col min="5" max="5" width="39.7109375" style="4" customWidth="1"/>
    <col min="6" max="6" width="20.85546875" style="4" customWidth="1"/>
    <col min="7" max="7" width="16.85546875" style="4" customWidth="1"/>
    <col min="8" max="8" width="51.140625" style="4" hidden="1" customWidth="1"/>
    <col min="9" max="9" width="57.5703125" style="4" customWidth="1"/>
    <col min="10" max="10" width="16" style="4" customWidth="1"/>
    <col min="11" max="11" width="15.85546875" style="4" customWidth="1"/>
    <col min="12" max="12" width="55.5703125" style="4" customWidth="1"/>
    <col min="13" max="16384" width="14.42578125" style="4"/>
  </cols>
  <sheetData>
    <row r="1" spans="1:29" ht="15.75" x14ac:dyDescent="0.25">
      <c r="F1" s="15"/>
    </row>
    <row r="2" spans="1:29" ht="15.75" x14ac:dyDescent="0.25">
      <c r="A2" s="16" t="s">
        <v>91</v>
      </c>
      <c r="B2" s="16" t="s">
        <v>92</v>
      </c>
      <c r="C2" s="16" t="s">
        <v>93</v>
      </c>
      <c r="D2" s="16" t="s">
        <v>94</v>
      </c>
      <c r="E2" s="16" t="s">
        <v>95</v>
      </c>
      <c r="F2" s="17" t="s">
        <v>96</v>
      </c>
      <c r="G2" s="16" t="s">
        <v>97</v>
      </c>
      <c r="H2" s="16" t="s">
        <v>98</v>
      </c>
      <c r="I2" s="16" t="s">
        <v>99</v>
      </c>
      <c r="J2" s="16" t="s">
        <v>100</v>
      </c>
      <c r="K2" s="16" t="s">
        <v>101</v>
      </c>
      <c r="L2" s="16" t="s">
        <v>102</v>
      </c>
    </row>
    <row r="3" spans="1:29" ht="234.75" customHeight="1" x14ac:dyDescent="0.25">
      <c r="A3" s="56" t="s">
        <v>0</v>
      </c>
      <c r="B3" s="3" t="s">
        <v>103</v>
      </c>
      <c r="C3" s="5" t="s">
        <v>378</v>
      </c>
      <c r="D3" s="5" t="s">
        <v>104</v>
      </c>
      <c r="E3" s="5" t="s">
        <v>105</v>
      </c>
      <c r="F3" s="5" t="s">
        <v>106</v>
      </c>
      <c r="G3" s="5" t="s">
        <v>107</v>
      </c>
      <c r="H3" s="5" t="s">
        <v>108</v>
      </c>
      <c r="I3" s="5" t="s">
        <v>109</v>
      </c>
      <c r="J3" s="18" t="s">
        <v>110</v>
      </c>
      <c r="K3" s="19">
        <v>4500</v>
      </c>
      <c r="L3" s="5"/>
      <c r="M3" s="20"/>
      <c r="N3" s="20"/>
      <c r="O3" s="20"/>
      <c r="P3" s="20"/>
      <c r="Q3" s="20"/>
      <c r="R3" s="20"/>
      <c r="S3" s="20"/>
      <c r="T3" s="20"/>
      <c r="U3" s="20"/>
      <c r="V3" s="20"/>
      <c r="W3" s="20"/>
      <c r="X3" s="20"/>
      <c r="Y3" s="20"/>
      <c r="Z3" s="20"/>
      <c r="AA3" s="20"/>
      <c r="AB3" s="20"/>
      <c r="AC3" s="20"/>
    </row>
    <row r="4" spans="1:29" ht="236.25" x14ac:dyDescent="0.25">
      <c r="A4" s="57"/>
      <c r="B4" s="3" t="s">
        <v>7</v>
      </c>
      <c r="C4" s="5" t="s">
        <v>378</v>
      </c>
      <c r="D4" s="5" t="s">
        <v>111</v>
      </c>
      <c r="E4" s="5" t="s">
        <v>112</v>
      </c>
      <c r="F4" s="5" t="s">
        <v>113</v>
      </c>
      <c r="G4" s="5" t="s">
        <v>107</v>
      </c>
      <c r="H4" s="5" t="s">
        <v>108</v>
      </c>
      <c r="I4" s="21" t="s">
        <v>114</v>
      </c>
      <c r="J4" s="18" t="s">
        <v>110</v>
      </c>
      <c r="K4" s="22">
        <v>4900</v>
      </c>
      <c r="L4" s="23"/>
    </row>
    <row r="5" spans="1:29" ht="253.5" customHeight="1" x14ac:dyDescent="0.25">
      <c r="A5" s="57"/>
      <c r="B5" s="3" t="s">
        <v>115</v>
      </c>
      <c r="C5" s="5" t="s">
        <v>379</v>
      </c>
      <c r="D5" s="5" t="s">
        <v>116</v>
      </c>
      <c r="E5" s="5" t="s">
        <v>117</v>
      </c>
      <c r="F5" s="5" t="s">
        <v>118</v>
      </c>
      <c r="G5" s="5" t="s">
        <v>107</v>
      </c>
      <c r="H5" s="5" t="s">
        <v>119</v>
      </c>
      <c r="I5" s="5" t="s">
        <v>120</v>
      </c>
      <c r="J5" s="18" t="s">
        <v>121</v>
      </c>
      <c r="K5" s="19">
        <v>2800</v>
      </c>
      <c r="L5" s="5" t="s">
        <v>122</v>
      </c>
    </row>
    <row r="6" spans="1:29" ht="283.5" x14ac:dyDescent="0.25">
      <c r="A6" s="57"/>
      <c r="B6" s="3" t="s">
        <v>11</v>
      </c>
      <c r="C6" s="5" t="s">
        <v>380</v>
      </c>
      <c r="D6" s="5" t="s">
        <v>123</v>
      </c>
      <c r="E6" s="5" t="s">
        <v>124</v>
      </c>
      <c r="F6" s="5" t="s">
        <v>125</v>
      </c>
      <c r="G6" s="5" t="s">
        <v>107</v>
      </c>
      <c r="H6" s="5" t="s">
        <v>126</v>
      </c>
      <c r="I6" s="5" t="s">
        <v>127</v>
      </c>
      <c r="J6" s="24" t="s">
        <v>128</v>
      </c>
      <c r="K6" s="22">
        <v>4100</v>
      </c>
      <c r="L6" s="23"/>
    </row>
    <row r="7" spans="1:29" ht="236.25" x14ac:dyDescent="0.25">
      <c r="A7" s="58"/>
      <c r="B7" s="3" t="s">
        <v>13</v>
      </c>
      <c r="C7" s="5" t="s">
        <v>381</v>
      </c>
      <c r="D7" s="5" t="s">
        <v>129</v>
      </c>
      <c r="E7" s="5" t="s">
        <v>130</v>
      </c>
      <c r="F7" s="5" t="s">
        <v>131</v>
      </c>
      <c r="G7" s="5" t="s">
        <v>107</v>
      </c>
      <c r="H7" s="5" t="s">
        <v>108</v>
      </c>
      <c r="I7" s="5" t="s">
        <v>132</v>
      </c>
      <c r="J7" s="25" t="s">
        <v>128</v>
      </c>
      <c r="K7" s="22">
        <v>4500</v>
      </c>
      <c r="L7" s="23"/>
    </row>
    <row r="8" spans="1:29" ht="175.5" customHeight="1" x14ac:dyDescent="0.25">
      <c r="A8" s="56" t="s">
        <v>15</v>
      </c>
      <c r="B8" s="3" t="s">
        <v>16</v>
      </c>
      <c r="C8" s="5" t="s">
        <v>382</v>
      </c>
      <c r="D8" s="5" t="s">
        <v>133</v>
      </c>
      <c r="E8" s="5" t="s">
        <v>134</v>
      </c>
      <c r="F8" s="5" t="s">
        <v>135</v>
      </c>
      <c r="G8" s="5" t="s">
        <v>107</v>
      </c>
      <c r="H8" s="5" t="s">
        <v>136</v>
      </c>
      <c r="I8" s="21" t="s">
        <v>137</v>
      </c>
      <c r="J8" s="5" t="s">
        <v>138</v>
      </c>
      <c r="K8" s="22">
        <v>1500</v>
      </c>
      <c r="L8" s="5"/>
    </row>
    <row r="9" spans="1:29" ht="173.25" customHeight="1" x14ac:dyDescent="0.25">
      <c r="A9" s="57"/>
      <c r="B9" s="3" t="s">
        <v>19</v>
      </c>
      <c r="C9" s="5" t="s">
        <v>383</v>
      </c>
      <c r="D9" s="5" t="s">
        <v>139</v>
      </c>
      <c r="E9" s="5" t="s">
        <v>140</v>
      </c>
      <c r="F9" s="5" t="s">
        <v>141</v>
      </c>
      <c r="G9" s="5" t="s">
        <v>107</v>
      </c>
      <c r="H9" s="5" t="s">
        <v>136</v>
      </c>
      <c r="I9" s="5" t="s">
        <v>142</v>
      </c>
      <c r="J9" s="5" t="s">
        <v>138</v>
      </c>
      <c r="K9" s="22">
        <v>1500</v>
      </c>
      <c r="L9" s="5"/>
    </row>
    <row r="10" spans="1:29" ht="165.75" customHeight="1" x14ac:dyDescent="0.25">
      <c r="A10" s="57"/>
      <c r="B10" s="3" t="s">
        <v>143</v>
      </c>
      <c r="C10" s="5" t="s">
        <v>384</v>
      </c>
      <c r="D10" s="5" t="s">
        <v>144</v>
      </c>
      <c r="E10" s="5" t="s">
        <v>145</v>
      </c>
      <c r="F10" s="5" t="s">
        <v>146</v>
      </c>
      <c r="G10" s="5" t="s">
        <v>107</v>
      </c>
      <c r="H10" s="5" t="s">
        <v>136</v>
      </c>
      <c r="I10" s="5" t="s">
        <v>147</v>
      </c>
      <c r="J10" s="5" t="s">
        <v>148</v>
      </c>
      <c r="K10" s="26">
        <v>1500</v>
      </c>
      <c r="L10" s="5"/>
    </row>
    <row r="11" spans="1:29" ht="177" customHeight="1" x14ac:dyDescent="0.25">
      <c r="A11" s="58"/>
      <c r="B11" s="3" t="s">
        <v>149</v>
      </c>
      <c r="C11" s="5" t="s">
        <v>384</v>
      </c>
      <c r="D11" s="5" t="s">
        <v>150</v>
      </c>
      <c r="E11" s="5" t="s">
        <v>151</v>
      </c>
      <c r="F11" s="5" t="s">
        <v>152</v>
      </c>
      <c r="G11" s="5" t="s">
        <v>107</v>
      </c>
      <c r="H11" s="5" t="s">
        <v>136</v>
      </c>
      <c r="I11" s="5" t="s">
        <v>153</v>
      </c>
      <c r="J11" s="5" t="s">
        <v>138</v>
      </c>
      <c r="K11" s="26">
        <v>1500</v>
      </c>
      <c r="L11" s="23"/>
    </row>
    <row r="12" spans="1:29" ht="263.25" customHeight="1" x14ac:dyDescent="0.25">
      <c r="A12" s="56" t="s">
        <v>154</v>
      </c>
      <c r="B12" s="3" t="s">
        <v>26</v>
      </c>
      <c r="C12" s="5" t="s">
        <v>385</v>
      </c>
      <c r="D12" s="5" t="s">
        <v>155</v>
      </c>
      <c r="E12" s="5" t="s">
        <v>156</v>
      </c>
      <c r="F12" s="5" t="s">
        <v>157</v>
      </c>
      <c r="G12" s="5" t="s">
        <v>158</v>
      </c>
      <c r="H12" s="5"/>
      <c r="I12" s="5" t="s">
        <v>159</v>
      </c>
      <c r="J12" s="5" t="s">
        <v>160</v>
      </c>
      <c r="K12" s="27">
        <v>11500</v>
      </c>
      <c r="L12" s="21"/>
    </row>
    <row r="13" spans="1:29" ht="204.75" x14ac:dyDescent="0.25">
      <c r="A13" s="57"/>
      <c r="B13" s="3" t="s">
        <v>28</v>
      </c>
      <c r="C13" s="5" t="s">
        <v>386</v>
      </c>
      <c r="D13" s="5" t="s">
        <v>161</v>
      </c>
      <c r="E13" s="5" t="s">
        <v>162</v>
      </c>
      <c r="F13" s="5" t="s">
        <v>163</v>
      </c>
      <c r="G13" s="5" t="s">
        <v>158</v>
      </c>
      <c r="H13" s="5"/>
      <c r="I13" s="21" t="s">
        <v>164</v>
      </c>
      <c r="J13" s="25" t="s">
        <v>165</v>
      </c>
      <c r="K13" s="26">
        <v>9800</v>
      </c>
      <c r="L13" s="23"/>
    </row>
    <row r="14" spans="1:29" ht="204.75" x14ac:dyDescent="0.25">
      <c r="A14" s="57"/>
      <c r="B14" s="3" t="s">
        <v>30</v>
      </c>
      <c r="C14" s="5" t="s">
        <v>387</v>
      </c>
      <c r="D14" s="5" t="s">
        <v>166</v>
      </c>
      <c r="E14" s="5" t="s">
        <v>167</v>
      </c>
      <c r="F14" s="5" t="s">
        <v>168</v>
      </c>
      <c r="G14" s="5" t="s">
        <v>158</v>
      </c>
      <c r="H14" s="5"/>
      <c r="I14" s="5" t="s">
        <v>169</v>
      </c>
      <c r="J14" s="5" t="s">
        <v>165</v>
      </c>
      <c r="K14" s="27">
        <v>9500</v>
      </c>
      <c r="L14" s="21" t="s">
        <v>170</v>
      </c>
    </row>
    <row r="15" spans="1:29" ht="220.5" x14ac:dyDescent="0.25">
      <c r="A15" s="57"/>
      <c r="B15" s="3" t="s">
        <v>32</v>
      </c>
      <c r="C15" s="5" t="s">
        <v>388</v>
      </c>
      <c r="D15" s="5" t="s">
        <v>171</v>
      </c>
      <c r="E15" s="28" t="s">
        <v>172</v>
      </c>
      <c r="F15" s="5" t="s">
        <v>173</v>
      </c>
      <c r="G15" s="5" t="s">
        <v>158</v>
      </c>
      <c r="H15" s="5"/>
      <c r="I15" s="5" t="s">
        <v>174</v>
      </c>
      <c r="J15" s="5" t="s">
        <v>175</v>
      </c>
      <c r="K15" s="27">
        <v>11280</v>
      </c>
      <c r="L15" s="5" t="s">
        <v>176</v>
      </c>
    </row>
    <row r="16" spans="1:29" ht="189" x14ac:dyDescent="0.25">
      <c r="A16" s="58"/>
      <c r="B16" s="3" t="s">
        <v>34</v>
      </c>
      <c r="C16" s="5" t="s">
        <v>389</v>
      </c>
      <c r="D16" s="5" t="s">
        <v>177</v>
      </c>
      <c r="E16" s="5" t="s">
        <v>178</v>
      </c>
      <c r="F16" s="5" t="s">
        <v>179</v>
      </c>
      <c r="G16" s="5" t="s">
        <v>158</v>
      </c>
      <c r="H16" s="5"/>
      <c r="I16" s="21" t="s">
        <v>180</v>
      </c>
      <c r="J16" s="5" t="s">
        <v>175</v>
      </c>
      <c r="K16" s="27">
        <v>11845</v>
      </c>
      <c r="L16" s="21"/>
    </row>
    <row r="17" spans="1:29" ht="236.25" x14ac:dyDescent="0.25">
      <c r="A17" s="56" t="s">
        <v>36</v>
      </c>
      <c r="B17" s="3" t="s">
        <v>181</v>
      </c>
      <c r="C17" s="5" t="s">
        <v>390</v>
      </c>
      <c r="D17" s="5" t="s">
        <v>182</v>
      </c>
      <c r="E17" s="5" t="s">
        <v>183</v>
      </c>
      <c r="F17" s="5" t="s">
        <v>184</v>
      </c>
      <c r="G17" s="5" t="s">
        <v>158</v>
      </c>
      <c r="H17" s="5" t="s">
        <v>185</v>
      </c>
      <c r="I17" s="5" t="s">
        <v>186</v>
      </c>
      <c r="J17" s="5" t="s">
        <v>187</v>
      </c>
      <c r="K17" s="27">
        <v>2854</v>
      </c>
      <c r="L17" s="5" t="s">
        <v>188</v>
      </c>
    </row>
    <row r="18" spans="1:29" ht="283.5" x14ac:dyDescent="0.25">
      <c r="A18" s="57"/>
      <c r="B18" s="3" t="s">
        <v>38</v>
      </c>
      <c r="C18" s="5" t="s">
        <v>391</v>
      </c>
      <c r="D18" s="5" t="s">
        <v>189</v>
      </c>
      <c r="E18" s="5" t="s">
        <v>190</v>
      </c>
      <c r="F18" s="5" t="s">
        <v>191</v>
      </c>
      <c r="G18" s="5" t="s">
        <v>107</v>
      </c>
      <c r="H18" s="5" t="s">
        <v>192</v>
      </c>
      <c r="I18" s="21" t="s">
        <v>193</v>
      </c>
      <c r="J18" s="25" t="s">
        <v>187</v>
      </c>
      <c r="K18" s="27">
        <v>2854</v>
      </c>
      <c r="L18" s="23"/>
    </row>
    <row r="19" spans="1:29" ht="330.75" x14ac:dyDescent="0.25">
      <c r="A19" s="57"/>
      <c r="B19" s="3" t="s">
        <v>40</v>
      </c>
      <c r="C19" s="5" t="s">
        <v>392</v>
      </c>
      <c r="D19" s="5" t="s">
        <v>194</v>
      </c>
      <c r="E19" s="5" t="s">
        <v>195</v>
      </c>
      <c r="F19" s="5" t="s">
        <v>196</v>
      </c>
      <c r="G19" s="5" t="s">
        <v>107</v>
      </c>
      <c r="H19" s="5" t="s">
        <v>197</v>
      </c>
      <c r="I19" s="5" t="s">
        <v>198</v>
      </c>
      <c r="J19" s="5" t="s">
        <v>199</v>
      </c>
      <c r="K19" s="27">
        <v>7627</v>
      </c>
      <c r="L19" s="5" t="s">
        <v>200</v>
      </c>
      <c r="M19" s="29"/>
      <c r="N19" s="29"/>
      <c r="O19" s="29"/>
      <c r="P19" s="29"/>
      <c r="Q19" s="29"/>
      <c r="R19" s="29"/>
      <c r="S19" s="29"/>
      <c r="T19" s="29"/>
      <c r="U19" s="29"/>
      <c r="V19" s="29"/>
      <c r="W19" s="29"/>
      <c r="X19" s="29"/>
      <c r="Y19" s="29"/>
      <c r="Z19" s="29"/>
      <c r="AA19" s="29"/>
      <c r="AB19" s="29"/>
      <c r="AC19" s="29"/>
    </row>
    <row r="20" spans="1:29" ht="299.25" x14ac:dyDescent="0.25">
      <c r="A20" s="58"/>
      <c r="B20" s="3" t="s">
        <v>42</v>
      </c>
      <c r="C20" s="5" t="s">
        <v>393</v>
      </c>
      <c r="D20" s="5" t="s">
        <v>201</v>
      </c>
      <c r="E20" s="5" t="s">
        <v>202</v>
      </c>
      <c r="F20" s="5" t="s">
        <v>203</v>
      </c>
      <c r="G20" s="5" t="s">
        <v>107</v>
      </c>
      <c r="H20" s="5" t="s">
        <v>204</v>
      </c>
      <c r="I20" s="5" t="s">
        <v>205</v>
      </c>
      <c r="J20" s="5" t="s">
        <v>187</v>
      </c>
      <c r="K20" s="27">
        <v>2670</v>
      </c>
      <c r="L20" s="5" t="s">
        <v>206</v>
      </c>
    </row>
    <row r="21" spans="1:29" ht="144.75" customHeight="1" x14ac:dyDescent="0.25">
      <c r="A21" s="56" t="s">
        <v>44</v>
      </c>
      <c r="B21" s="3" t="s">
        <v>45</v>
      </c>
      <c r="C21" s="30" t="s">
        <v>394</v>
      </c>
      <c r="D21" s="5" t="s">
        <v>207</v>
      </c>
      <c r="E21" s="5" t="s">
        <v>208</v>
      </c>
      <c r="F21" s="5" t="s">
        <v>209</v>
      </c>
      <c r="G21" s="5" t="s">
        <v>107</v>
      </c>
      <c r="H21" s="5" t="s">
        <v>210</v>
      </c>
      <c r="I21" s="5" t="s">
        <v>211</v>
      </c>
      <c r="J21" s="25" t="s">
        <v>212</v>
      </c>
      <c r="K21" s="27">
        <v>2083</v>
      </c>
      <c r="L21" s="23"/>
    </row>
    <row r="22" spans="1:29" ht="127.5" customHeight="1" x14ac:dyDescent="0.25">
      <c r="A22" s="57"/>
      <c r="B22" s="3" t="s">
        <v>213</v>
      </c>
      <c r="C22" s="5" t="s">
        <v>395</v>
      </c>
      <c r="D22" s="5" t="s">
        <v>214</v>
      </c>
      <c r="E22" s="5" t="s">
        <v>215</v>
      </c>
      <c r="F22" s="5" t="s">
        <v>216</v>
      </c>
      <c r="G22" s="5" t="s">
        <v>158</v>
      </c>
      <c r="H22" s="5" t="s">
        <v>217</v>
      </c>
      <c r="I22" s="5" t="s">
        <v>218</v>
      </c>
      <c r="J22" s="5" t="s">
        <v>219</v>
      </c>
      <c r="K22" s="27">
        <v>7424</v>
      </c>
      <c r="L22" s="5" t="s">
        <v>220</v>
      </c>
      <c r="M22" s="31"/>
      <c r="N22" s="31"/>
      <c r="O22" s="31"/>
      <c r="P22" s="31"/>
      <c r="Q22" s="31"/>
      <c r="R22" s="31"/>
      <c r="S22" s="31"/>
      <c r="T22" s="31"/>
      <c r="U22" s="31"/>
      <c r="V22" s="31"/>
      <c r="W22" s="31"/>
      <c r="X22" s="31"/>
      <c r="Y22" s="31"/>
      <c r="Z22" s="31"/>
      <c r="AA22" s="31"/>
      <c r="AB22" s="31"/>
      <c r="AC22" s="31"/>
    </row>
    <row r="23" spans="1:29" ht="213" customHeight="1" x14ac:dyDescent="0.25">
      <c r="A23" s="57"/>
      <c r="B23" s="3" t="s">
        <v>49</v>
      </c>
      <c r="C23" s="5" t="s">
        <v>396</v>
      </c>
      <c r="D23" s="5" t="s">
        <v>221</v>
      </c>
      <c r="E23" s="5" t="s">
        <v>222</v>
      </c>
      <c r="F23" s="5" t="s">
        <v>223</v>
      </c>
      <c r="G23" s="5" t="s">
        <v>158</v>
      </c>
      <c r="H23" s="5" t="s">
        <v>224</v>
      </c>
      <c r="I23" s="5" t="s">
        <v>225</v>
      </c>
      <c r="J23" s="5" t="s">
        <v>226</v>
      </c>
      <c r="K23" s="27">
        <v>4807</v>
      </c>
      <c r="L23" s="25"/>
    </row>
    <row r="24" spans="1:29" ht="236.25" customHeight="1" x14ac:dyDescent="0.25">
      <c r="A24" s="57"/>
      <c r="B24" s="3" t="s">
        <v>51</v>
      </c>
      <c r="C24" s="5" t="s">
        <v>397</v>
      </c>
      <c r="D24" s="5" t="s">
        <v>227</v>
      </c>
      <c r="E24" s="5" t="s">
        <v>228</v>
      </c>
      <c r="F24" s="5" t="s">
        <v>229</v>
      </c>
      <c r="G24" s="5" t="s">
        <v>230</v>
      </c>
      <c r="H24" s="5"/>
      <c r="I24" s="5" t="s">
        <v>231</v>
      </c>
      <c r="J24" s="5" t="s">
        <v>226</v>
      </c>
      <c r="K24" s="27">
        <v>3418</v>
      </c>
      <c r="L24" s="25"/>
    </row>
    <row r="25" spans="1:29" ht="157.5" customHeight="1" x14ac:dyDescent="0.25">
      <c r="A25" s="58"/>
      <c r="B25" s="3" t="s">
        <v>232</v>
      </c>
      <c r="C25" s="5" t="s">
        <v>398</v>
      </c>
      <c r="D25" s="5" t="s">
        <v>233</v>
      </c>
      <c r="E25" s="5" t="s">
        <v>234</v>
      </c>
      <c r="F25" s="5" t="s">
        <v>235</v>
      </c>
      <c r="G25" s="5" t="s">
        <v>107</v>
      </c>
      <c r="H25" s="5" t="s">
        <v>236</v>
      </c>
      <c r="I25" s="5" t="s">
        <v>377</v>
      </c>
      <c r="J25" s="5" t="s">
        <v>212</v>
      </c>
      <c r="K25" s="27">
        <v>2083</v>
      </c>
      <c r="L25" s="25"/>
    </row>
    <row r="26" spans="1:29" ht="166.5" customHeight="1" x14ac:dyDescent="0.25">
      <c r="A26" s="56" t="s">
        <v>55</v>
      </c>
      <c r="B26" s="3" t="s">
        <v>56</v>
      </c>
      <c r="C26" s="5" t="s">
        <v>399</v>
      </c>
      <c r="D26" s="5" t="s">
        <v>237</v>
      </c>
      <c r="E26" s="5" t="s">
        <v>238</v>
      </c>
      <c r="F26" s="5" t="s">
        <v>239</v>
      </c>
      <c r="G26" s="5" t="s">
        <v>230</v>
      </c>
      <c r="H26" s="5"/>
      <c r="I26" s="5" t="s">
        <v>240</v>
      </c>
      <c r="J26" s="5" t="s">
        <v>241</v>
      </c>
      <c r="K26" s="27">
        <v>31510</v>
      </c>
      <c r="L26" s="5" t="s">
        <v>400</v>
      </c>
    </row>
    <row r="27" spans="1:29" ht="165.75" customHeight="1" x14ac:dyDescent="0.25">
      <c r="A27" s="57"/>
      <c r="B27" s="32" t="s">
        <v>58</v>
      </c>
      <c r="C27" s="5" t="s">
        <v>401</v>
      </c>
      <c r="D27" s="5" t="s">
        <v>242</v>
      </c>
      <c r="E27" s="5" t="s">
        <v>243</v>
      </c>
      <c r="F27" s="5" t="s">
        <v>244</v>
      </c>
      <c r="G27" s="5" t="s">
        <v>230</v>
      </c>
      <c r="H27" s="5"/>
      <c r="I27" s="5" t="s">
        <v>245</v>
      </c>
      <c r="J27" s="5" t="s">
        <v>246</v>
      </c>
      <c r="K27" s="27">
        <v>30356</v>
      </c>
      <c r="L27" s="33"/>
    </row>
    <row r="28" spans="1:29" ht="222" customHeight="1" x14ac:dyDescent="0.25">
      <c r="A28" s="57"/>
      <c r="B28" s="3" t="s">
        <v>60</v>
      </c>
      <c r="C28" s="5" t="s">
        <v>401</v>
      </c>
      <c r="D28" s="5" t="s">
        <v>247</v>
      </c>
      <c r="E28" s="5" t="s">
        <v>402</v>
      </c>
      <c r="F28" s="5" t="s">
        <v>248</v>
      </c>
      <c r="G28" s="5" t="s">
        <v>230</v>
      </c>
      <c r="H28" s="5"/>
      <c r="I28" s="5" t="s">
        <v>249</v>
      </c>
      <c r="J28" s="5" t="s">
        <v>226</v>
      </c>
      <c r="K28" s="27">
        <v>49000</v>
      </c>
      <c r="L28" s="5" t="s">
        <v>250</v>
      </c>
    </row>
    <row r="29" spans="1:29" ht="114.75" customHeight="1" x14ac:dyDescent="0.25">
      <c r="A29" s="58"/>
      <c r="B29" s="3" t="s">
        <v>62</v>
      </c>
      <c r="C29" s="5" t="s">
        <v>403</v>
      </c>
      <c r="D29" s="5" t="s">
        <v>251</v>
      </c>
      <c r="E29" s="5" t="s">
        <v>252</v>
      </c>
      <c r="F29" s="5" t="s">
        <v>253</v>
      </c>
      <c r="G29" s="5" t="s">
        <v>158</v>
      </c>
      <c r="H29" s="5"/>
      <c r="I29" s="5" t="s">
        <v>254</v>
      </c>
      <c r="J29" s="25" t="s">
        <v>128</v>
      </c>
      <c r="K29" s="27">
        <v>5127</v>
      </c>
      <c r="L29" s="5"/>
    </row>
    <row r="30" spans="1:29" ht="136.5" customHeight="1" x14ac:dyDescent="0.25">
      <c r="A30" s="56" t="s">
        <v>255</v>
      </c>
      <c r="B30" s="3" t="s">
        <v>65</v>
      </c>
      <c r="C30" s="5" t="s">
        <v>404</v>
      </c>
      <c r="D30" s="5" t="s">
        <v>256</v>
      </c>
      <c r="E30" s="5" t="s">
        <v>257</v>
      </c>
      <c r="F30" s="5" t="s">
        <v>258</v>
      </c>
      <c r="G30" s="5" t="s">
        <v>158</v>
      </c>
      <c r="H30" s="25" t="s">
        <v>259</v>
      </c>
      <c r="I30" s="5" t="s">
        <v>260</v>
      </c>
      <c r="J30" s="5" t="s">
        <v>261</v>
      </c>
      <c r="K30" s="27">
        <v>14900</v>
      </c>
      <c r="L30" s="5" t="s">
        <v>262</v>
      </c>
    </row>
    <row r="31" spans="1:29" ht="218.25" customHeight="1" x14ac:dyDescent="0.25">
      <c r="A31" s="57"/>
      <c r="B31" s="3" t="s">
        <v>67</v>
      </c>
      <c r="C31" s="5" t="s">
        <v>405</v>
      </c>
      <c r="D31" s="5" t="s">
        <v>263</v>
      </c>
      <c r="E31" s="5" t="s">
        <v>264</v>
      </c>
      <c r="F31" s="5" t="s">
        <v>265</v>
      </c>
      <c r="G31" s="5" t="s">
        <v>230</v>
      </c>
      <c r="H31" s="25" t="s">
        <v>266</v>
      </c>
      <c r="I31" s="5" t="s">
        <v>267</v>
      </c>
      <c r="J31" s="25" t="s">
        <v>175</v>
      </c>
      <c r="K31" s="27">
        <v>5000</v>
      </c>
      <c r="L31" s="5" t="s">
        <v>376</v>
      </c>
    </row>
    <row r="32" spans="1:29" ht="181.5" customHeight="1" x14ac:dyDescent="0.25">
      <c r="A32" s="57"/>
      <c r="B32" s="3" t="s">
        <v>69</v>
      </c>
      <c r="C32" s="5" t="s">
        <v>406</v>
      </c>
      <c r="D32" s="5" t="s">
        <v>268</v>
      </c>
      <c r="E32" s="5" t="s">
        <v>269</v>
      </c>
      <c r="F32" s="5" t="s">
        <v>270</v>
      </c>
      <c r="G32" s="5" t="s">
        <v>107</v>
      </c>
      <c r="H32" s="5"/>
      <c r="I32" s="5" t="s">
        <v>271</v>
      </c>
      <c r="J32" s="5" t="s">
        <v>272</v>
      </c>
      <c r="K32" s="27">
        <v>2500</v>
      </c>
      <c r="L32" s="5"/>
      <c r="M32" s="15"/>
      <c r="N32" s="15"/>
      <c r="O32" s="15"/>
      <c r="P32" s="15"/>
      <c r="Q32" s="15"/>
      <c r="R32" s="15"/>
      <c r="S32" s="15"/>
      <c r="T32" s="15"/>
      <c r="U32" s="15"/>
      <c r="V32" s="15"/>
      <c r="W32" s="15"/>
      <c r="X32" s="15"/>
      <c r="Y32" s="15"/>
      <c r="Z32" s="15"/>
      <c r="AA32" s="15"/>
      <c r="AB32" s="15"/>
      <c r="AC32" s="15"/>
    </row>
    <row r="33" spans="1:29" ht="138.75" customHeight="1" x14ac:dyDescent="0.25">
      <c r="A33" s="57"/>
      <c r="B33" s="3" t="s">
        <v>71</v>
      </c>
      <c r="C33" s="5" t="s">
        <v>407</v>
      </c>
      <c r="D33" s="5" t="s">
        <v>273</v>
      </c>
      <c r="E33" s="5" t="s">
        <v>274</v>
      </c>
      <c r="F33" s="5" t="s">
        <v>135</v>
      </c>
      <c r="G33" s="5" t="s">
        <v>107</v>
      </c>
      <c r="H33" s="5"/>
      <c r="I33" s="5" t="s">
        <v>275</v>
      </c>
      <c r="J33" s="5" t="s">
        <v>175</v>
      </c>
      <c r="K33" s="27">
        <v>2500</v>
      </c>
      <c r="L33" s="5"/>
      <c r="M33" s="34"/>
      <c r="N33" s="34"/>
      <c r="O33" s="34"/>
      <c r="P33" s="34"/>
      <c r="Q33" s="34"/>
      <c r="R33" s="34"/>
      <c r="S33" s="34"/>
      <c r="T33" s="34"/>
      <c r="U33" s="34"/>
      <c r="V33" s="34"/>
      <c r="W33" s="34"/>
      <c r="X33" s="34"/>
      <c r="Y33" s="34"/>
      <c r="Z33" s="34"/>
      <c r="AA33" s="34"/>
      <c r="AB33" s="34"/>
      <c r="AC33" s="34"/>
    </row>
    <row r="34" spans="1:29" ht="143.25" customHeight="1" x14ac:dyDescent="0.25">
      <c r="A34" s="58"/>
      <c r="B34" s="3" t="s">
        <v>73</v>
      </c>
      <c r="C34" s="5" t="s">
        <v>408</v>
      </c>
      <c r="D34" s="5" t="s">
        <v>276</v>
      </c>
      <c r="E34" s="25" t="s">
        <v>277</v>
      </c>
      <c r="F34" s="5" t="s">
        <v>278</v>
      </c>
      <c r="G34" s="5" t="s">
        <v>107</v>
      </c>
      <c r="H34" s="25" t="s">
        <v>279</v>
      </c>
      <c r="I34" s="5" t="s">
        <v>280</v>
      </c>
      <c r="J34" s="5" t="s">
        <v>272</v>
      </c>
      <c r="K34" s="27">
        <v>2500</v>
      </c>
      <c r="L34" s="5"/>
    </row>
    <row r="35" spans="1:29" ht="144.75" customHeight="1" x14ac:dyDescent="0.25">
      <c r="A35" s="56" t="s">
        <v>75</v>
      </c>
      <c r="B35" s="3" t="s">
        <v>76</v>
      </c>
      <c r="C35" s="5" t="s">
        <v>409</v>
      </c>
      <c r="D35" s="5" t="s">
        <v>281</v>
      </c>
      <c r="E35" s="5" t="s">
        <v>282</v>
      </c>
      <c r="F35" s="5" t="s">
        <v>283</v>
      </c>
      <c r="G35" s="5" t="s">
        <v>107</v>
      </c>
      <c r="H35" s="5" t="s">
        <v>284</v>
      </c>
      <c r="I35" s="5" t="s">
        <v>285</v>
      </c>
      <c r="J35" s="5" t="s">
        <v>286</v>
      </c>
      <c r="K35" s="27">
        <v>149</v>
      </c>
      <c r="L35" s="5" t="s">
        <v>287</v>
      </c>
      <c r="M35" s="20"/>
      <c r="N35" s="20"/>
      <c r="O35" s="20"/>
      <c r="P35" s="20"/>
      <c r="Q35" s="20"/>
      <c r="R35" s="20"/>
      <c r="S35" s="20"/>
      <c r="T35" s="20"/>
      <c r="U35" s="20"/>
      <c r="V35" s="20"/>
      <c r="W35" s="20"/>
      <c r="X35" s="20"/>
      <c r="Y35" s="20"/>
      <c r="Z35" s="20"/>
      <c r="AA35" s="20"/>
      <c r="AB35" s="20"/>
      <c r="AC35" s="20"/>
    </row>
    <row r="36" spans="1:29" ht="148.5" customHeight="1" x14ac:dyDescent="0.25">
      <c r="A36" s="57"/>
      <c r="B36" s="3" t="s">
        <v>78</v>
      </c>
      <c r="C36" s="5" t="s">
        <v>409</v>
      </c>
      <c r="D36" s="5" t="s">
        <v>288</v>
      </c>
      <c r="E36" s="5" t="s">
        <v>289</v>
      </c>
      <c r="F36" s="5" t="s">
        <v>290</v>
      </c>
      <c r="G36" s="5" t="s">
        <v>107</v>
      </c>
      <c r="H36" s="5" t="s">
        <v>291</v>
      </c>
      <c r="I36" s="5" t="s">
        <v>292</v>
      </c>
      <c r="J36" s="5" t="s">
        <v>286</v>
      </c>
      <c r="K36" s="27">
        <v>149</v>
      </c>
      <c r="L36" s="5" t="s">
        <v>293</v>
      </c>
    </row>
    <row r="37" spans="1:29" ht="130.5" customHeight="1" x14ac:dyDescent="0.25">
      <c r="A37" s="57"/>
      <c r="B37" s="3" t="s">
        <v>80</v>
      </c>
      <c r="C37" s="5" t="s">
        <v>410</v>
      </c>
      <c r="D37" s="5" t="s">
        <v>294</v>
      </c>
      <c r="E37" s="5" t="s">
        <v>295</v>
      </c>
      <c r="F37" s="5" t="s">
        <v>296</v>
      </c>
      <c r="G37" s="5" t="s">
        <v>107</v>
      </c>
      <c r="H37" s="5" t="s">
        <v>291</v>
      </c>
      <c r="I37" s="5" t="s">
        <v>285</v>
      </c>
      <c r="J37" s="5" t="s">
        <v>286</v>
      </c>
      <c r="K37" s="27">
        <v>149</v>
      </c>
      <c r="L37" s="5" t="s">
        <v>287</v>
      </c>
    </row>
    <row r="38" spans="1:29" ht="133.5" customHeight="1" x14ac:dyDescent="0.25">
      <c r="A38" s="58"/>
      <c r="B38" s="3" t="s">
        <v>82</v>
      </c>
      <c r="C38" s="5" t="s">
        <v>410</v>
      </c>
      <c r="D38" s="5" t="s">
        <v>297</v>
      </c>
      <c r="E38" s="5" t="s">
        <v>298</v>
      </c>
      <c r="F38" s="5" t="s">
        <v>299</v>
      </c>
      <c r="G38" s="5" t="s">
        <v>107</v>
      </c>
      <c r="H38" s="5" t="s">
        <v>291</v>
      </c>
      <c r="I38" s="5" t="s">
        <v>285</v>
      </c>
      <c r="J38" s="5" t="s">
        <v>300</v>
      </c>
      <c r="K38" s="27">
        <v>149</v>
      </c>
      <c r="L38" s="5" t="s">
        <v>287</v>
      </c>
      <c r="M38" s="7"/>
      <c r="N38" s="7"/>
      <c r="O38" s="7"/>
      <c r="P38" s="7"/>
      <c r="Q38" s="7"/>
      <c r="R38" s="7"/>
      <c r="S38" s="7"/>
      <c r="T38" s="7"/>
      <c r="U38" s="7"/>
      <c r="V38" s="7"/>
      <c r="W38" s="7"/>
      <c r="X38" s="7"/>
      <c r="Y38" s="7"/>
      <c r="Z38" s="7"/>
      <c r="AA38" s="7"/>
      <c r="AB38" s="7"/>
      <c r="AC38" s="7"/>
    </row>
    <row r="39" spans="1:29" ht="159.75" customHeight="1" x14ac:dyDescent="0.25">
      <c r="A39" s="56" t="s">
        <v>84</v>
      </c>
      <c r="B39" s="3" t="s">
        <v>85</v>
      </c>
      <c r="C39" s="35" t="s">
        <v>411</v>
      </c>
      <c r="D39" s="5" t="s">
        <v>301</v>
      </c>
      <c r="E39" s="23" t="s">
        <v>302</v>
      </c>
      <c r="F39" s="21" t="s">
        <v>303</v>
      </c>
      <c r="G39" s="5" t="s">
        <v>107</v>
      </c>
      <c r="H39" s="23"/>
      <c r="I39" s="25" t="s">
        <v>304</v>
      </c>
      <c r="J39" s="25" t="s">
        <v>305</v>
      </c>
      <c r="K39" s="27">
        <v>726</v>
      </c>
      <c r="L39" s="5" t="s">
        <v>306</v>
      </c>
    </row>
    <row r="40" spans="1:29" ht="153.75" customHeight="1" x14ac:dyDescent="0.25">
      <c r="A40" s="58"/>
      <c r="B40" s="3" t="s">
        <v>307</v>
      </c>
      <c r="C40" s="5" t="s">
        <v>412</v>
      </c>
      <c r="D40" s="5" t="s">
        <v>308</v>
      </c>
      <c r="E40" s="25" t="s">
        <v>309</v>
      </c>
      <c r="F40" s="5" t="s">
        <v>310</v>
      </c>
      <c r="G40" s="5" t="s">
        <v>107</v>
      </c>
      <c r="H40" s="5"/>
      <c r="I40" s="5" t="s">
        <v>311</v>
      </c>
      <c r="J40" s="5" t="s">
        <v>312</v>
      </c>
      <c r="K40" s="27" t="s">
        <v>313</v>
      </c>
      <c r="L40" s="5" t="s">
        <v>314</v>
      </c>
    </row>
    <row r="41" spans="1:29" ht="243" customHeight="1" x14ac:dyDescent="0.25">
      <c r="A41" s="3" t="s">
        <v>89</v>
      </c>
      <c r="B41" s="12" t="s">
        <v>90</v>
      </c>
      <c r="C41" s="5" t="s">
        <v>413</v>
      </c>
      <c r="D41" s="5" t="s">
        <v>315</v>
      </c>
      <c r="E41" s="5" t="s">
        <v>316</v>
      </c>
      <c r="F41" s="5" t="s">
        <v>317</v>
      </c>
      <c r="G41" s="5" t="s">
        <v>107</v>
      </c>
      <c r="H41" s="25"/>
      <c r="I41" s="5" t="s">
        <v>318</v>
      </c>
      <c r="J41" s="25" t="s">
        <v>319</v>
      </c>
      <c r="K41" s="25" t="s">
        <v>320</v>
      </c>
      <c r="L41" s="25"/>
      <c r="M41" s="31"/>
      <c r="N41" s="31"/>
      <c r="O41" s="31"/>
      <c r="P41" s="31"/>
      <c r="Q41" s="31"/>
      <c r="R41" s="31"/>
      <c r="S41" s="31"/>
      <c r="T41" s="31"/>
      <c r="U41" s="31"/>
      <c r="V41" s="31"/>
      <c r="W41" s="31"/>
      <c r="X41" s="31"/>
      <c r="Y41" s="31"/>
      <c r="Z41" s="31"/>
      <c r="AA41" s="31"/>
      <c r="AB41" s="31"/>
      <c r="AC41" s="31"/>
    </row>
    <row r="42" spans="1:29" ht="30.75" customHeight="1" x14ac:dyDescent="0.25">
      <c r="A42" s="36"/>
      <c r="F42" s="15"/>
    </row>
    <row r="43" spans="1:29" ht="15.75" customHeight="1" x14ac:dyDescent="0.25">
      <c r="F43" s="15"/>
    </row>
    <row r="44" spans="1:29" ht="15.75" customHeight="1" x14ac:dyDescent="0.25">
      <c r="F44" s="15"/>
    </row>
    <row r="45" spans="1:29" ht="15.75" customHeight="1" x14ac:dyDescent="0.25">
      <c r="F45" s="15"/>
    </row>
    <row r="46" spans="1:29" ht="15.75" customHeight="1" x14ac:dyDescent="0.25">
      <c r="F46" s="15"/>
    </row>
    <row r="47" spans="1:29" ht="15.75" customHeight="1" x14ac:dyDescent="0.25">
      <c r="F47" s="15"/>
    </row>
    <row r="48" spans="1:29" ht="15.75" customHeight="1" x14ac:dyDescent="0.25">
      <c r="F48" s="15"/>
    </row>
    <row r="49" spans="6:6" ht="15.75" customHeight="1" x14ac:dyDescent="0.25">
      <c r="F49" s="15"/>
    </row>
    <row r="50" spans="6:6" ht="15.75" customHeight="1" x14ac:dyDescent="0.25">
      <c r="F50" s="15"/>
    </row>
    <row r="51" spans="6:6" ht="15.75" customHeight="1" x14ac:dyDescent="0.25">
      <c r="F51" s="15"/>
    </row>
    <row r="52" spans="6:6" ht="15.75" customHeight="1" x14ac:dyDescent="0.25">
      <c r="F52" s="15"/>
    </row>
    <row r="53" spans="6:6" ht="15.75" customHeight="1" x14ac:dyDescent="0.25">
      <c r="F53" s="15"/>
    </row>
    <row r="54" spans="6:6" ht="15.75" customHeight="1" x14ac:dyDescent="0.25">
      <c r="F54" s="15"/>
    </row>
    <row r="55" spans="6:6" ht="15.75" customHeight="1" x14ac:dyDescent="0.25">
      <c r="F55" s="15"/>
    </row>
    <row r="56" spans="6:6" ht="15.75" customHeight="1" x14ac:dyDescent="0.25">
      <c r="F56" s="15"/>
    </row>
    <row r="57" spans="6:6" ht="15.75" customHeight="1" x14ac:dyDescent="0.25">
      <c r="F57" s="15"/>
    </row>
    <row r="58" spans="6:6" ht="15.75" customHeight="1" x14ac:dyDescent="0.25">
      <c r="F58" s="15"/>
    </row>
    <row r="59" spans="6:6" ht="15.75" customHeight="1" x14ac:dyDescent="0.25">
      <c r="F59" s="15"/>
    </row>
    <row r="60" spans="6:6" ht="15.75" customHeight="1" x14ac:dyDescent="0.25">
      <c r="F60" s="15"/>
    </row>
    <row r="61" spans="6:6" ht="15.75" customHeight="1" x14ac:dyDescent="0.25">
      <c r="F61" s="15"/>
    </row>
    <row r="62" spans="6:6" ht="15.75" customHeight="1" x14ac:dyDescent="0.25">
      <c r="F62" s="15"/>
    </row>
    <row r="63" spans="6:6" ht="15.75" customHeight="1" x14ac:dyDescent="0.25">
      <c r="F63" s="15"/>
    </row>
    <row r="64" spans="6:6" ht="15.75" customHeight="1" x14ac:dyDescent="0.25">
      <c r="F64" s="15"/>
    </row>
    <row r="65" spans="6:6" ht="15.75" customHeight="1" x14ac:dyDescent="0.25">
      <c r="F65" s="15"/>
    </row>
    <row r="66" spans="6:6" ht="15.75" customHeight="1" x14ac:dyDescent="0.25">
      <c r="F66" s="15"/>
    </row>
    <row r="67" spans="6:6" ht="15.75" customHeight="1" x14ac:dyDescent="0.25">
      <c r="F67" s="15"/>
    </row>
    <row r="68" spans="6:6" ht="15.75" customHeight="1" x14ac:dyDescent="0.25">
      <c r="F68" s="15"/>
    </row>
    <row r="69" spans="6:6" ht="15.75" customHeight="1" x14ac:dyDescent="0.25">
      <c r="F69" s="15"/>
    </row>
    <row r="70" spans="6:6" ht="15.75" customHeight="1" x14ac:dyDescent="0.25">
      <c r="F70" s="15"/>
    </row>
    <row r="71" spans="6:6" ht="15.75" customHeight="1" x14ac:dyDescent="0.25">
      <c r="F71" s="15"/>
    </row>
    <row r="72" spans="6:6" ht="15.75" customHeight="1" x14ac:dyDescent="0.25">
      <c r="F72" s="15"/>
    </row>
    <row r="73" spans="6:6" ht="15.75" customHeight="1" x14ac:dyDescent="0.25">
      <c r="F73" s="15"/>
    </row>
    <row r="74" spans="6:6" ht="15.75" customHeight="1" x14ac:dyDescent="0.25">
      <c r="F74" s="15"/>
    </row>
    <row r="75" spans="6:6" ht="15.75" customHeight="1" x14ac:dyDescent="0.25">
      <c r="F75" s="15"/>
    </row>
    <row r="76" spans="6:6" ht="15.75" customHeight="1" x14ac:dyDescent="0.25">
      <c r="F76" s="15"/>
    </row>
    <row r="77" spans="6:6" ht="15.75" customHeight="1" x14ac:dyDescent="0.25">
      <c r="F77" s="15"/>
    </row>
    <row r="78" spans="6:6" ht="15.75" customHeight="1" x14ac:dyDescent="0.25">
      <c r="F78" s="15"/>
    </row>
    <row r="79" spans="6:6" ht="15.75" customHeight="1" x14ac:dyDescent="0.25">
      <c r="F79" s="15"/>
    </row>
    <row r="80" spans="6:6" ht="15.75" customHeight="1" x14ac:dyDescent="0.25">
      <c r="F80" s="15"/>
    </row>
    <row r="81" spans="6:6" ht="15.75" customHeight="1" x14ac:dyDescent="0.25">
      <c r="F81" s="15"/>
    </row>
    <row r="82" spans="6:6" ht="15.75" customHeight="1" x14ac:dyDescent="0.25">
      <c r="F82" s="15"/>
    </row>
    <row r="83" spans="6:6" ht="15.75" customHeight="1" x14ac:dyDescent="0.25">
      <c r="F83" s="15"/>
    </row>
    <row r="84" spans="6:6" ht="15.75" customHeight="1" x14ac:dyDescent="0.25">
      <c r="F84" s="15"/>
    </row>
    <row r="85" spans="6:6" ht="15.75" customHeight="1" x14ac:dyDescent="0.25">
      <c r="F85" s="15"/>
    </row>
    <row r="86" spans="6:6" ht="15.75" customHeight="1" x14ac:dyDescent="0.25">
      <c r="F86" s="15"/>
    </row>
    <row r="87" spans="6:6" ht="15.75" customHeight="1" x14ac:dyDescent="0.25">
      <c r="F87" s="15"/>
    </row>
    <row r="88" spans="6:6" ht="15.75" customHeight="1" x14ac:dyDescent="0.25">
      <c r="F88" s="15"/>
    </row>
    <row r="89" spans="6:6" ht="15.75" customHeight="1" x14ac:dyDescent="0.25">
      <c r="F89" s="15"/>
    </row>
    <row r="90" spans="6:6" ht="15.75" customHeight="1" x14ac:dyDescent="0.25">
      <c r="F90" s="15"/>
    </row>
    <row r="91" spans="6:6" ht="15.75" customHeight="1" x14ac:dyDescent="0.25">
      <c r="F91" s="15"/>
    </row>
    <row r="92" spans="6:6" ht="15.75" customHeight="1" x14ac:dyDescent="0.25">
      <c r="F92" s="15"/>
    </row>
    <row r="93" spans="6:6" ht="15.75" customHeight="1" x14ac:dyDescent="0.25">
      <c r="F93" s="15"/>
    </row>
    <row r="94" spans="6:6" ht="15.75" customHeight="1" x14ac:dyDescent="0.25">
      <c r="F94" s="15"/>
    </row>
    <row r="95" spans="6:6" ht="15.75" customHeight="1" x14ac:dyDescent="0.25">
      <c r="F95" s="15"/>
    </row>
    <row r="96" spans="6:6" ht="15.75" customHeight="1" x14ac:dyDescent="0.25">
      <c r="F96" s="15"/>
    </row>
    <row r="97" spans="6:6" ht="15.75" customHeight="1" x14ac:dyDescent="0.25">
      <c r="F97" s="15"/>
    </row>
    <row r="98" spans="6:6" ht="15.75" customHeight="1" x14ac:dyDescent="0.25">
      <c r="F98" s="15"/>
    </row>
    <row r="99" spans="6:6" ht="15.75" customHeight="1" x14ac:dyDescent="0.25">
      <c r="F99" s="15"/>
    </row>
    <row r="100" spans="6:6" ht="15.75" customHeight="1" x14ac:dyDescent="0.25">
      <c r="F100" s="15"/>
    </row>
    <row r="101" spans="6:6" ht="15.75" customHeight="1" x14ac:dyDescent="0.25">
      <c r="F101" s="15"/>
    </row>
    <row r="102" spans="6:6" ht="15.75" customHeight="1" x14ac:dyDescent="0.25">
      <c r="F102" s="15"/>
    </row>
    <row r="103" spans="6:6" ht="15.75" customHeight="1" x14ac:dyDescent="0.25">
      <c r="F103" s="15"/>
    </row>
    <row r="104" spans="6:6" ht="15.75" customHeight="1" x14ac:dyDescent="0.25">
      <c r="F104" s="15"/>
    </row>
    <row r="105" spans="6:6" ht="15.75" customHeight="1" x14ac:dyDescent="0.25">
      <c r="F105" s="15"/>
    </row>
    <row r="106" spans="6:6" ht="15.75" customHeight="1" x14ac:dyDescent="0.25">
      <c r="F106" s="15"/>
    </row>
    <row r="107" spans="6:6" ht="15.75" customHeight="1" x14ac:dyDescent="0.25">
      <c r="F107" s="15"/>
    </row>
    <row r="108" spans="6:6" ht="15.75" customHeight="1" x14ac:dyDescent="0.25">
      <c r="F108" s="15"/>
    </row>
    <row r="109" spans="6:6" ht="15.75" customHeight="1" x14ac:dyDescent="0.25">
      <c r="F109" s="15"/>
    </row>
    <row r="110" spans="6:6" ht="15.75" customHeight="1" x14ac:dyDescent="0.25">
      <c r="F110" s="15"/>
    </row>
    <row r="111" spans="6:6" ht="15.75" customHeight="1" x14ac:dyDescent="0.25">
      <c r="F111" s="15"/>
    </row>
    <row r="112" spans="6:6" ht="15.75" customHeight="1" x14ac:dyDescent="0.25">
      <c r="F112" s="15"/>
    </row>
    <row r="113" spans="6:6" ht="15.75" customHeight="1" x14ac:dyDescent="0.25">
      <c r="F113" s="15"/>
    </row>
    <row r="114" spans="6:6" ht="15.75" customHeight="1" x14ac:dyDescent="0.25">
      <c r="F114" s="15"/>
    </row>
    <row r="115" spans="6:6" ht="15.75" customHeight="1" x14ac:dyDescent="0.25">
      <c r="F115" s="15"/>
    </row>
    <row r="116" spans="6:6" ht="15.75" customHeight="1" x14ac:dyDescent="0.25">
      <c r="F116" s="15"/>
    </row>
    <row r="117" spans="6:6" ht="15.75" customHeight="1" x14ac:dyDescent="0.25">
      <c r="F117" s="15"/>
    </row>
    <row r="118" spans="6:6" ht="15.75" customHeight="1" x14ac:dyDescent="0.25">
      <c r="F118" s="15"/>
    </row>
    <row r="119" spans="6:6" ht="15.75" customHeight="1" x14ac:dyDescent="0.25">
      <c r="F119" s="15"/>
    </row>
    <row r="120" spans="6:6" ht="15.75" customHeight="1" x14ac:dyDescent="0.25">
      <c r="F120" s="15"/>
    </row>
    <row r="121" spans="6:6" ht="15.75" customHeight="1" x14ac:dyDescent="0.25">
      <c r="F121" s="15"/>
    </row>
    <row r="122" spans="6:6" ht="15.75" customHeight="1" x14ac:dyDescent="0.25">
      <c r="F122" s="15"/>
    </row>
    <row r="123" spans="6:6" ht="15.75" customHeight="1" x14ac:dyDescent="0.25">
      <c r="F123" s="15"/>
    </row>
    <row r="124" spans="6:6" ht="15.75" customHeight="1" x14ac:dyDescent="0.25">
      <c r="F124" s="15"/>
    </row>
    <row r="125" spans="6:6" ht="15.75" customHeight="1" x14ac:dyDescent="0.25">
      <c r="F125" s="15"/>
    </row>
    <row r="126" spans="6:6" ht="15.75" customHeight="1" x14ac:dyDescent="0.25">
      <c r="F126" s="15"/>
    </row>
    <row r="127" spans="6:6" ht="15.75" customHeight="1" x14ac:dyDescent="0.25">
      <c r="F127" s="15"/>
    </row>
    <row r="128" spans="6:6" ht="15.75" customHeight="1" x14ac:dyDescent="0.25">
      <c r="F128" s="15"/>
    </row>
    <row r="129" spans="6:6" ht="15.75" customHeight="1" x14ac:dyDescent="0.25">
      <c r="F129" s="15"/>
    </row>
    <row r="130" spans="6:6" ht="15.75" customHeight="1" x14ac:dyDescent="0.25">
      <c r="F130" s="15"/>
    </row>
    <row r="131" spans="6:6" ht="15.75" customHeight="1" x14ac:dyDescent="0.25">
      <c r="F131" s="15"/>
    </row>
    <row r="132" spans="6:6" ht="15.75" customHeight="1" x14ac:dyDescent="0.25">
      <c r="F132" s="15"/>
    </row>
    <row r="133" spans="6:6" ht="15.75" customHeight="1" x14ac:dyDescent="0.25">
      <c r="F133" s="15"/>
    </row>
    <row r="134" spans="6:6" ht="15.75" customHeight="1" x14ac:dyDescent="0.25">
      <c r="F134" s="15"/>
    </row>
    <row r="135" spans="6:6" ht="15.75" customHeight="1" x14ac:dyDescent="0.25">
      <c r="F135" s="15"/>
    </row>
    <row r="136" spans="6:6" ht="15.75" customHeight="1" x14ac:dyDescent="0.25">
      <c r="F136" s="15"/>
    </row>
    <row r="137" spans="6:6" ht="15.75" customHeight="1" x14ac:dyDescent="0.25">
      <c r="F137" s="15"/>
    </row>
    <row r="138" spans="6:6" ht="15.75" customHeight="1" x14ac:dyDescent="0.25">
      <c r="F138" s="15"/>
    </row>
    <row r="139" spans="6:6" ht="15.75" customHeight="1" x14ac:dyDescent="0.25">
      <c r="F139" s="15"/>
    </row>
    <row r="140" spans="6:6" ht="15.75" customHeight="1" x14ac:dyDescent="0.25">
      <c r="F140" s="15"/>
    </row>
    <row r="141" spans="6:6" ht="15.75" customHeight="1" x14ac:dyDescent="0.25">
      <c r="F141" s="15"/>
    </row>
    <row r="142" spans="6:6" ht="15.75" customHeight="1" x14ac:dyDescent="0.25">
      <c r="F142" s="15"/>
    </row>
    <row r="143" spans="6:6" ht="15.75" customHeight="1" x14ac:dyDescent="0.25">
      <c r="F143" s="15"/>
    </row>
    <row r="144" spans="6:6" ht="15.75" customHeight="1" x14ac:dyDescent="0.25">
      <c r="F144" s="15"/>
    </row>
    <row r="145" spans="6:6" ht="15.75" customHeight="1" x14ac:dyDescent="0.25">
      <c r="F145" s="15"/>
    </row>
    <row r="146" spans="6:6" ht="15.75" customHeight="1" x14ac:dyDescent="0.25">
      <c r="F146" s="15"/>
    </row>
    <row r="147" spans="6:6" ht="15.75" customHeight="1" x14ac:dyDescent="0.25">
      <c r="F147" s="15"/>
    </row>
    <row r="148" spans="6:6" ht="15.75" customHeight="1" x14ac:dyDescent="0.25">
      <c r="F148" s="15"/>
    </row>
    <row r="149" spans="6:6" ht="15.75" customHeight="1" x14ac:dyDescent="0.25">
      <c r="F149" s="15"/>
    </row>
    <row r="150" spans="6:6" ht="15.75" customHeight="1" x14ac:dyDescent="0.25">
      <c r="F150" s="15"/>
    </row>
    <row r="151" spans="6:6" ht="15.75" customHeight="1" x14ac:dyDescent="0.25">
      <c r="F151" s="15"/>
    </row>
    <row r="152" spans="6:6" ht="15.75" customHeight="1" x14ac:dyDescent="0.25">
      <c r="F152" s="15"/>
    </row>
    <row r="153" spans="6:6" ht="15.75" customHeight="1" x14ac:dyDescent="0.25">
      <c r="F153" s="15"/>
    </row>
    <row r="154" spans="6:6" ht="15.75" customHeight="1" x14ac:dyDescent="0.25">
      <c r="F154" s="15"/>
    </row>
    <row r="155" spans="6:6" ht="15.75" customHeight="1" x14ac:dyDescent="0.25">
      <c r="F155" s="15"/>
    </row>
    <row r="156" spans="6:6" ht="15.75" customHeight="1" x14ac:dyDescent="0.25">
      <c r="F156" s="15"/>
    </row>
    <row r="157" spans="6:6" ht="15.75" customHeight="1" x14ac:dyDescent="0.25">
      <c r="F157" s="15"/>
    </row>
    <row r="158" spans="6:6" ht="15.75" customHeight="1" x14ac:dyDescent="0.25">
      <c r="F158" s="15"/>
    </row>
    <row r="159" spans="6:6" ht="15.75" customHeight="1" x14ac:dyDescent="0.25">
      <c r="F159" s="15"/>
    </row>
    <row r="160" spans="6:6" ht="15.75" customHeight="1" x14ac:dyDescent="0.25">
      <c r="F160" s="15"/>
    </row>
    <row r="161" spans="6:6" ht="15.75" customHeight="1" x14ac:dyDescent="0.25">
      <c r="F161" s="15"/>
    </row>
    <row r="162" spans="6:6" ht="15.75" customHeight="1" x14ac:dyDescent="0.25">
      <c r="F162" s="15"/>
    </row>
    <row r="163" spans="6:6" ht="15.75" customHeight="1" x14ac:dyDescent="0.25">
      <c r="F163" s="15"/>
    </row>
    <row r="164" spans="6:6" ht="15.75" customHeight="1" x14ac:dyDescent="0.25">
      <c r="F164" s="15"/>
    </row>
    <row r="165" spans="6:6" ht="15.75" customHeight="1" x14ac:dyDescent="0.25">
      <c r="F165" s="15"/>
    </row>
    <row r="166" spans="6:6" ht="15.75" customHeight="1" x14ac:dyDescent="0.25">
      <c r="F166" s="15"/>
    </row>
    <row r="167" spans="6:6" ht="15.75" customHeight="1" x14ac:dyDescent="0.25">
      <c r="F167" s="15"/>
    </row>
    <row r="168" spans="6:6" ht="15.75" customHeight="1" x14ac:dyDescent="0.25">
      <c r="F168" s="15"/>
    </row>
    <row r="169" spans="6:6" ht="15.75" customHeight="1" x14ac:dyDescent="0.25">
      <c r="F169" s="15"/>
    </row>
    <row r="170" spans="6:6" ht="15.75" customHeight="1" x14ac:dyDescent="0.25">
      <c r="F170" s="15"/>
    </row>
    <row r="171" spans="6:6" ht="15.75" customHeight="1" x14ac:dyDescent="0.25">
      <c r="F171" s="15"/>
    </row>
    <row r="172" spans="6:6" ht="15.75" customHeight="1" x14ac:dyDescent="0.25">
      <c r="F172" s="15"/>
    </row>
    <row r="173" spans="6:6" ht="15.75" customHeight="1" x14ac:dyDescent="0.25">
      <c r="F173" s="15"/>
    </row>
    <row r="174" spans="6:6" ht="15.75" customHeight="1" x14ac:dyDescent="0.25">
      <c r="F174" s="15"/>
    </row>
    <row r="175" spans="6:6" ht="15.75" customHeight="1" x14ac:dyDescent="0.25">
      <c r="F175" s="15"/>
    </row>
    <row r="176" spans="6:6" ht="15.75" customHeight="1" x14ac:dyDescent="0.25">
      <c r="F176" s="15"/>
    </row>
    <row r="177" spans="6:6" ht="15.75" customHeight="1" x14ac:dyDescent="0.25">
      <c r="F177" s="15"/>
    </row>
    <row r="178" spans="6:6" ht="15.75" customHeight="1" x14ac:dyDescent="0.25">
      <c r="F178" s="15"/>
    </row>
    <row r="179" spans="6:6" ht="15.75" customHeight="1" x14ac:dyDescent="0.25">
      <c r="F179" s="15"/>
    </row>
    <row r="180" spans="6:6" ht="15.75" customHeight="1" x14ac:dyDescent="0.25">
      <c r="F180" s="15"/>
    </row>
    <row r="181" spans="6:6" ht="15.75" customHeight="1" x14ac:dyDescent="0.25">
      <c r="F181" s="15"/>
    </row>
    <row r="182" spans="6:6" ht="15.75" customHeight="1" x14ac:dyDescent="0.25">
      <c r="F182" s="15"/>
    </row>
    <row r="183" spans="6:6" ht="15.75" customHeight="1" x14ac:dyDescent="0.25">
      <c r="F183" s="15"/>
    </row>
    <row r="184" spans="6:6" ht="15.75" customHeight="1" x14ac:dyDescent="0.25">
      <c r="F184" s="15"/>
    </row>
    <row r="185" spans="6:6" ht="15.75" customHeight="1" x14ac:dyDescent="0.25">
      <c r="F185" s="15"/>
    </row>
    <row r="186" spans="6:6" ht="15.75" customHeight="1" x14ac:dyDescent="0.25">
      <c r="F186" s="15"/>
    </row>
    <row r="187" spans="6:6" ht="15.75" customHeight="1" x14ac:dyDescent="0.25">
      <c r="F187" s="15"/>
    </row>
    <row r="188" spans="6:6" ht="15.75" customHeight="1" x14ac:dyDescent="0.25">
      <c r="F188" s="15"/>
    </row>
    <row r="189" spans="6:6" ht="15.75" customHeight="1" x14ac:dyDescent="0.25">
      <c r="F189" s="15"/>
    </row>
    <row r="190" spans="6:6" ht="15.75" customHeight="1" x14ac:dyDescent="0.25">
      <c r="F190" s="15"/>
    </row>
    <row r="191" spans="6:6" ht="15.75" customHeight="1" x14ac:dyDescent="0.25">
      <c r="F191" s="15"/>
    </row>
    <row r="192" spans="6:6" ht="15.75" customHeight="1" x14ac:dyDescent="0.25">
      <c r="F192" s="15"/>
    </row>
    <row r="193" spans="6:6" ht="15.75" customHeight="1" x14ac:dyDescent="0.25">
      <c r="F193" s="15"/>
    </row>
    <row r="194" spans="6:6" ht="15.75" customHeight="1" x14ac:dyDescent="0.25">
      <c r="F194" s="15"/>
    </row>
    <row r="195" spans="6:6" ht="15.75" customHeight="1" x14ac:dyDescent="0.25">
      <c r="F195" s="15"/>
    </row>
    <row r="196" spans="6:6" ht="15.75" customHeight="1" x14ac:dyDescent="0.25">
      <c r="F196" s="15"/>
    </row>
    <row r="197" spans="6:6" ht="15.75" customHeight="1" x14ac:dyDescent="0.25">
      <c r="F197" s="15"/>
    </row>
    <row r="198" spans="6:6" ht="15.75" customHeight="1" x14ac:dyDescent="0.25">
      <c r="F198" s="15"/>
    </row>
    <row r="199" spans="6:6" ht="15.75" customHeight="1" x14ac:dyDescent="0.25">
      <c r="F199" s="15"/>
    </row>
    <row r="200" spans="6:6" ht="15.75" customHeight="1" x14ac:dyDescent="0.25">
      <c r="F200" s="15"/>
    </row>
    <row r="201" spans="6:6" ht="15.75" customHeight="1" x14ac:dyDescent="0.25">
      <c r="F201" s="15"/>
    </row>
    <row r="202" spans="6:6" ht="15.75" customHeight="1" x14ac:dyDescent="0.25">
      <c r="F202" s="15"/>
    </row>
    <row r="203" spans="6:6" ht="15.75" customHeight="1" x14ac:dyDescent="0.25">
      <c r="F203" s="15"/>
    </row>
    <row r="204" spans="6:6" ht="15.75" customHeight="1" x14ac:dyDescent="0.25">
      <c r="F204" s="15"/>
    </row>
    <row r="205" spans="6:6" ht="15.75" customHeight="1" x14ac:dyDescent="0.25">
      <c r="F205" s="15"/>
    </row>
    <row r="206" spans="6:6" ht="15.75" customHeight="1" x14ac:dyDescent="0.25">
      <c r="F206" s="15"/>
    </row>
    <row r="207" spans="6:6" ht="15.75" customHeight="1" x14ac:dyDescent="0.25">
      <c r="F207" s="15"/>
    </row>
    <row r="208" spans="6:6" ht="15.75" customHeight="1" x14ac:dyDescent="0.25">
      <c r="F208" s="15"/>
    </row>
    <row r="209" spans="6:6" ht="15.75" customHeight="1" x14ac:dyDescent="0.25">
      <c r="F209" s="15"/>
    </row>
    <row r="210" spans="6:6" ht="15.75" customHeight="1" x14ac:dyDescent="0.25">
      <c r="F210" s="15"/>
    </row>
    <row r="211" spans="6:6" ht="15.75" customHeight="1" x14ac:dyDescent="0.25">
      <c r="F211" s="15"/>
    </row>
    <row r="212" spans="6:6" ht="15.75" customHeight="1" x14ac:dyDescent="0.25">
      <c r="F212" s="15"/>
    </row>
    <row r="213" spans="6:6" ht="15.75" customHeight="1" x14ac:dyDescent="0.25">
      <c r="F213" s="15"/>
    </row>
    <row r="214" spans="6:6" ht="15.75" customHeight="1" x14ac:dyDescent="0.25">
      <c r="F214" s="15"/>
    </row>
    <row r="215" spans="6:6" ht="15.75" customHeight="1" x14ac:dyDescent="0.25">
      <c r="F215" s="15"/>
    </row>
    <row r="216" spans="6:6" ht="15.75" customHeight="1" x14ac:dyDescent="0.25">
      <c r="F216" s="15"/>
    </row>
    <row r="217" spans="6:6" ht="15.75" customHeight="1" x14ac:dyDescent="0.25">
      <c r="F217" s="15"/>
    </row>
    <row r="218" spans="6:6" ht="15.75" customHeight="1" x14ac:dyDescent="0.25">
      <c r="F218" s="15"/>
    </row>
    <row r="219" spans="6:6" ht="15.75" customHeight="1" x14ac:dyDescent="0.25">
      <c r="F219" s="15"/>
    </row>
    <row r="220" spans="6:6" ht="15.75" customHeight="1" x14ac:dyDescent="0.25">
      <c r="F220" s="15"/>
    </row>
    <row r="221" spans="6:6" ht="15.75" customHeight="1" x14ac:dyDescent="0.25">
      <c r="F221" s="15"/>
    </row>
    <row r="222" spans="6:6" ht="15.75" customHeight="1" x14ac:dyDescent="0.25">
      <c r="F222" s="15"/>
    </row>
    <row r="223" spans="6:6" ht="15.75" customHeight="1" x14ac:dyDescent="0.25">
      <c r="F223" s="15"/>
    </row>
    <row r="224" spans="6:6" ht="15.75" customHeight="1" x14ac:dyDescent="0.25">
      <c r="F224" s="15"/>
    </row>
    <row r="225" spans="6:6" ht="15.75" customHeight="1" x14ac:dyDescent="0.25">
      <c r="F225" s="15"/>
    </row>
    <row r="226" spans="6:6" ht="15.75" customHeight="1" x14ac:dyDescent="0.25">
      <c r="F226" s="15"/>
    </row>
    <row r="227" spans="6:6" ht="15.75" customHeight="1" x14ac:dyDescent="0.25">
      <c r="F227" s="15"/>
    </row>
    <row r="228" spans="6:6" ht="15.75" customHeight="1" x14ac:dyDescent="0.25">
      <c r="F228" s="15"/>
    </row>
    <row r="229" spans="6:6" ht="15.75" customHeight="1" x14ac:dyDescent="0.25">
      <c r="F229" s="15"/>
    </row>
    <row r="230" spans="6:6" ht="15.75" customHeight="1" x14ac:dyDescent="0.25">
      <c r="F230" s="15"/>
    </row>
    <row r="231" spans="6:6" ht="15.75" customHeight="1" x14ac:dyDescent="0.25">
      <c r="F231" s="15"/>
    </row>
    <row r="232" spans="6:6" ht="15.75" customHeight="1" x14ac:dyDescent="0.25">
      <c r="F232" s="15"/>
    </row>
    <row r="233" spans="6:6" ht="15.75" customHeight="1" x14ac:dyDescent="0.25">
      <c r="F233" s="15"/>
    </row>
    <row r="234" spans="6:6" ht="15.75" customHeight="1" x14ac:dyDescent="0.25">
      <c r="F234" s="15"/>
    </row>
    <row r="235" spans="6:6" ht="15.75" customHeight="1" x14ac:dyDescent="0.25">
      <c r="F235" s="15"/>
    </row>
    <row r="236" spans="6:6" ht="15.75" customHeight="1" x14ac:dyDescent="0.25">
      <c r="F236" s="15"/>
    </row>
    <row r="237" spans="6:6" ht="15.75" customHeight="1" x14ac:dyDescent="0.25">
      <c r="F237" s="15"/>
    </row>
    <row r="238" spans="6:6" ht="15.75" customHeight="1" x14ac:dyDescent="0.25">
      <c r="F238" s="15"/>
    </row>
    <row r="239" spans="6:6" ht="15.75" customHeight="1" x14ac:dyDescent="0.25">
      <c r="F239" s="15"/>
    </row>
    <row r="240" spans="6:6" ht="15.75" customHeight="1" x14ac:dyDescent="0.25">
      <c r="F240" s="15"/>
    </row>
    <row r="241" spans="6:6" ht="15.75" customHeight="1" x14ac:dyDescent="0.25">
      <c r="F241" s="15"/>
    </row>
    <row r="242" spans="6:6" ht="15.75" customHeight="1" x14ac:dyDescent="0.25">
      <c r="F242" s="15"/>
    </row>
    <row r="243" spans="6:6" ht="15.75" customHeight="1" x14ac:dyDescent="0.25">
      <c r="F243" s="15"/>
    </row>
    <row r="244" spans="6:6" ht="15.75" customHeight="1" x14ac:dyDescent="0.25">
      <c r="F244" s="15"/>
    </row>
    <row r="245" spans="6:6" ht="15.75" customHeight="1" x14ac:dyDescent="0.25">
      <c r="F245" s="15"/>
    </row>
    <row r="246" spans="6:6" ht="15.75" customHeight="1" x14ac:dyDescent="0.25">
      <c r="F246" s="15"/>
    </row>
    <row r="247" spans="6:6" ht="15.75" customHeight="1" x14ac:dyDescent="0.25">
      <c r="F247" s="15"/>
    </row>
    <row r="248" spans="6:6" ht="15.75" customHeight="1" x14ac:dyDescent="0.25">
      <c r="F248" s="15"/>
    </row>
    <row r="249" spans="6:6" ht="15.75" customHeight="1" x14ac:dyDescent="0.25">
      <c r="F249" s="15"/>
    </row>
    <row r="250" spans="6:6" ht="15.75" customHeight="1" x14ac:dyDescent="0.25">
      <c r="F250" s="15"/>
    </row>
    <row r="251" spans="6:6" ht="15.75" customHeight="1" x14ac:dyDescent="0.25">
      <c r="F251" s="15"/>
    </row>
    <row r="252" spans="6:6" ht="15.75" customHeight="1" x14ac:dyDescent="0.25">
      <c r="F252" s="15"/>
    </row>
    <row r="253" spans="6:6" ht="15.75" customHeight="1" x14ac:dyDescent="0.25">
      <c r="F253" s="15"/>
    </row>
    <row r="254" spans="6:6" ht="15.75" customHeight="1" x14ac:dyDescent="0.25">
      <c r="F254" s="15"/>
    </row>
    <row r="255" spans="6:6" ht="15.75" customHeight="1" x14ac:dyDescent="0.25">
      <c r="F255" s="15"/>
    </row>
    <row r="256" spans="6:6" ht="15.75" customHeight="1" x14ac:dyDescent="0.25">
      <c r="F256" s="15"/>
    </row>
    <row r="257" spans="6:6" ht="15.75" customHeight="1" x14ac:dyDescent="0.25">
      <c r="F257" s="15"/>
    </row>
    <row r="258" spans="6:6" ht="15.75" customHeight="1" x14ac:dyDescent="0.25">
      <c r="F258" s="15"/>
    </row>
    <row r="259" spans="6:6" ht="15.75" customHeight="1" x14ac:dyDescent="0.25">
      <c r="F259" s="15"/>
    </row>
    <row r="260" spans="6:6" ht="15.75" customHeight="1" x14ac:dyDescent="0.25">
      <c r="F260" s="15"/>
    </row>
    <row r="261" spans="6:6" ht="15.75" customHeight="1" x14ac:dyDescent="0.25">
      <c r="F261" s="15"/>
    </row>
    <row r="262" spans="6:6" ht="15.75" customHeight="1" x14ac:dyDescent="0.25">
      <c r="F262" s="15"/>
    </row>
    <row r="263" spans="6:6" ht="15.75" customHeight="1" x14ac:dyDescent="0.25">
      <c r="F263" s="15"/>
    </row>
    <row r="264" spans="6:6" ht="15.75" customHeight="1" x14ac:dyDescent="0.25">
      <c r="F264" s="15"/>
    </row>
    <row r="265" spans="6:6" ht="15.75" customHeight="1" x14ac:dyDescent="0.25">
      <c r="F265" s="15"/>
    </row>
    <row r="266" spans="6:6" ht="15.75" customHeight="1" x14ac:dyDescent="0.25">
      <c r="F266" s="15"/>
    </row>
    <row r="267" spans="6:6" ht="15.75" customHeight="1" x14ac:dyDescent="0.25">
      <c r="F267" s="15"/>
    </row>
    <row r="268" spans="6:6" ht="15.75" customHeight="1" x14ac:dyDescent="0.25">
      <c r="F268" s="15"/>
    </row>
    <row r="269" spans="6:6" ht="15.75" customHeight="1" x14ac:dyDescent="0.25">
      <c r="F269" s="15"/>
    </row>
    <row r="270" spans="6:6" ht="15.75" customHeight="1" x14ac:dyDescent="0.25">
      <c r="F270" s="15"/>
    </row>
    <row r="271" spans="6:6" ht="15.75" customHeight="1" x14ac:dyDescent="0.25">
      <c r="F271" s="15"/>
    </row>
    <row r="272" spans="6:6" ht="15.75" customHeight="1" x14ac:dyDescent="0.25">
      <c r="F272" s="15"/>
    </row>
    <row r="273" spans="6:6" ht="15.75" customHeight="1" x14ac:dyDescent="0.25">
      <c r="F273" s="15"/>
    </row>
    <row r="274" spans="6:6" ht="15.75" customHeight="1" x14ac:dyDescent="0.25">
      <c r="F274" s="15"/>
    </row>
    <row r="275" spans="6:6" ht="15.75" customHeight="1" x14ac:dyDescent="0.25">
      <c r="F275" s="15"/>
    </row>
    <row r="276" spans="6:6" ht="15.75" customHeight="1" x14ac:dyDescent="0.25">
      <c r="F276" s="15"/>
    </row>
    <row r="277" spans="6:6" ht="15.75" customHeight="1" x14ac:dyDescent="0.25">
      <c r="F277" s="15"/>
    </row>
    <row r="278" spans="6:6" ht="15.75" customHeight="1" x14ac:dyDescent="0.25">
      <c r="F278" s="15"/>
    </row>
    <row r="279" spans="6:6" ht="15.75" customHeight="1" x14ac:dyDescent="0.25">
      <c r="F279" s="15"/>
    </row>
    <row r="280" spans="6:6" ht="15.75" customHeight="1" x14ac:dyDescent="0.25">
      <c r="F280" s="15"/>
    </row>
    <row r="281" spans="6:6" ht="15.75" customHeight="1" x14ac:dyDescent="0.25">
      <c r="F281" s="15"/>
    </row>
    <row r="282" spans="6:6" ht="15.75" customHeight="1" x14ac:dyDescent="0.25">
      <c r="F282" s="15"/>
    </row>
    <row r="283" spans="6:6" ht="15.75" customHeight="1" x14ac:dyDescent="0.25">
      <c r="F283" s="15"/>
    </row>
    <row r="284" spans="6:6" ht="15.75" customHeight="1" x14ac:dyDescent="0.25">
      <c r="F284" s="15"/>
    </row>
    <row r="285" spans="6:6" ht="15.75" customHeight="1" x14ac:dyDescent="0.25">
      <c r="F285" s="15"/>
    </row>
    <row r="286" spans="6:6" ht="15.75" customHeight="1" x14ac:dyDescent="0.25">
      <c r="F286" s="15"/>
    </row>
    <row r="287" spans="6:6" ht="15.75" customHeight="1" x14ac:dyDescent="0.25">
      <c r="F287" s="15"/>
    </row>
    <row r="288" spans="6:6" ht="15.75" customHeight="1" x14ac:dyDescent="0.25">
      <c r="F288" s="15"/>
    </row>
    <row r="289" spans="6:6" ht="15.75" customHeight="1" x14ac:dyDescent="0.25">
      <c r="F289" s="15"/>
    </row>
    <row r="290" spans="6:6" ht="15.75" customHeight="1" x14ac:dyDescent="0.25">
      <c r="F290" s="15"/>
    </row>
    <row r="291" spans="6:6" ht="15.75" customHeight="1" x14ac:dyDescent="0.25">
      <c r="F291" s="15"/>
    </row>
    <row r="292" spans="6:6" ht="15.75" customHeight="1" x14ac:dyDescent="0.25">
      <c r="F292" s="15"/>
    </row>
    <row r="293" spans="6:6" ht="15.75" customHeight="1" x14ac:dyDescent="0.25">
      <c r="F293" s="15"/>
    </row>
    <row r="294" spans="6:6" ht="15.75" customHeight="1" x14ac:dyDescent="0.25">
      <c r="F294" s="15"/>
    </row>
    <row r="295" spans="6:6" ht="15.75" customHeight="1" x14ac:dyDescent="0.25">
      <c r="F295" s="15"/>
    </row>
    <row r="296" spans="6:6" ht="15.75" customHeight="1" x14ac:dyDescent="0.25">
      <c r="F296" s="15"/>
    </row>
    <row r="297" spans="6:6" ht="15.75" customHeight="1" x14ac:dyDescent="0.25">
      <c r="F297" s="15"/>
    </row>
    <row r="298" spans="6:6" ht="15.75" customHeight="1" x14ac:dyDescent="0.25">
      <c r="F298" s="15"/>
    </row>
    <row r="299" spans="6:6" ht="15.75" customHeight="1" x14ac:dyDescent="0.25">
      <c r="F299" s="15"/>
    </row>
    <row r="300" spans="6:6" ht="15.75" customHeight="1" x14ac:dyDescent="0.25">
      <c r="F300" s="15"/>
    </row>
    <row r="301" spans="6:6" ht="15.75" customHeight="1" x14ac:dyDescent="0.25">
      <c r="F301" s="15"/>
    </row>
    <row r="302" spans="6:6" ht="15.75" customHeight="1" x14ac:dyDescent="0.25">
      <c r="F302" s="15"/>
    </row>
    <row r="303" spans="6:6" ht="15.75" customHeight="1" x14ac:dyDescent="0.25">
      <c r="F303" s="15"/>
    </row>
    <row r="304" spans="6:6" ht="15.75" customHeight="1" x14ac:dyDescent="0.25">
      <c r="F304" s="15"/>
    </row>
    <row r="305" spans="6:6" ht="15.75" customHeight="1" x14ac:dyDescent="0.25">
      <c r="F305" s="15"/>
    </row>
    <row r="306" spans="6:6" ht="15.75" customHeight="1" x14ac:dyDescent="0.25">
      <c r="F306" s="15"/>
    </row>
    <row r="307" spans="6:6" ht="15.75" customHeight="1" x14ac:dyDescent="0.25">
      <c r="F307" s="15"/>
    </row>
    <row r="308" spans="6:6" ht="15.75" customHeight="1" x14ac:dyDescent="0.25">
      <c r="F308" s="15"/>
    </row>
    <row r="309" spans="6:6" ht="15.75" customHeight="1" x14ac:dyDescent="0.25">
      <c r="F309" s="15"/>
    </row>
    <row r="310" spans="6:6" ht="15.75" customHeight="1" x14ac:dyDescent="0.25">
      <c r="F310" s="15"/>
    </row>
    <row r="311" spans="6:6" ht="15.75" customHeight="1" x14ac:dyDescent="0.25">
      <c r="F311" s="15"/>
    </row>
    <row r="312" spans="6:6" ht="15.75" customHeight="1" x14ac:dyDescent="0.25">
      <c r="F312" s="15"/>
    </row>
    <row r="313" spans="6:6" ht="15.75" customHeight="1" x14ac:dyDescent="0.25">
      <c r="F313" s="15"/>
    </row>
    <row r="314" spans="6:6" ht="15.75" customHeight="1" x14ac:dyDescent="0.25">
      <c r="F314" s="15"/>
    </row>
    <row r="315" spans="6:6" ht="15.75" customHeight="1" x14ac:dyDescent="0.25">
      <c r="F315" s="15"/>
    </row>
    <row r="316" spans="6:6" ht="15.75" customHeight="1" x14ac:dyDescent="0.25">
      <c r="F316" s="15"/>
    </row>
    <row r="317" spans="6:6" ht="15.75" customHeight="1" x14ac:dyDescent="0.25">
      <c r="F317" s="15"/>
    </row>
    <row r="318" spans="6:6" ht="15.75" customHeight="1" x14ac:dyDescent="0.25">
      <c r="F318" s="15"/>
    </row>
    <row r="319" spans="6:6" ht="15.75" customHeight="1" x14ac:dyDescent="0.25">
      <c r="F319" s="15"/>
    </row>
    <row r="320" spans="6:6" ht="15.75" customHeight="1" x14ac:dyDescent="0.25">
      <c r="F320" s="15"/>
    </row>
    <row r="321" spans="6:6" ht="15.75" customHeight="1" x14ac:dyDescent="0.25">
      <c r="F321" s="15"/>
    </row>
    <row r="322" spans="6:6" ht="15.75" customHeight="1" x14ac:dyDescent="0.25">
      <c r="F322" s="15"/>
    </row>
    <row r="323" spans="6:6" ht="15.75" customHeight="1" x14ac:dyDescent="0.25">
      <c r="F323" s="15"/>
    </row>
    <row r="324" spans="6:6" ht="15.75" customHeight="1" x14ac:dyDescent="0.25">
      <c r="F324" s="15"/>
    </row>
    <row r="325" spans="6:6" ht="15.75" customHeight="1" x14ac:dyDescent="0.25">
      <c r="F325" s="15"/>
    </row>
    <row r="326" spans="6:6" ht="15.75" customHeight="1" x14ac:dyDescent="0.25">
      <c r="F326" s="15"/>
    </row>
    <row r="327" spans="6:6" ht="15.75" customHeight="1" x14ac:dyDescent="0.25">
      <c r="F327" s="15"/>
    </row>
    <row r="328" spans="6:6" ht="15.75" customHeight="1" x14ac:dyDescent="0.25">
      <c r="F328" s="15"/>
    </row>
    <row r="329" spans="6:6" ht="15.75" customHeight="1" x14ac:dyDescent="0.25">
      <c r="F329" s="15"/>
    </row>
    <row r="330" spans="6:6" ht="15.75" customHeight="1" x14ac:dyDescent="0.25">
      <c r="F330" s="15"/>
    </row>
    <row r="331" spans="6:6" ht="15.75" customHeight="1" x14ac:dyDescent="0.25">
      <c r="F331" s="15"/>
    </row>
    <row r="332" spans="6:6" ht="15.75" customHeight="1" x14ac:dyDescent="0.25">
      <c r="F332" s="15"/>
    </row>
    <row r="333" spans="6:6" ht="15.75" customHeight="1" x14ac:dyDescent="0.25">
      <c r="F333" s="15"/>
    </row>
    <row r="334" spans="6:6" ht="15.75" customHeight="1" x14ac:dyDescent="0.25">
      <c r="F334" s="15"/>
    </row>
    <row r="335" spans="6:6" ht="15.75" customHeight="1" x14ac:dyDescent="0.25">
      <c r="F335" s="15"/>
    </row>
    <row r="336" spans="6:6" ht="15.75" customHeight="1" x14ac:dyDescent="0.25">
      <c r="F336" s="15"/>
    </row>
    <row r="337" spans="6:6" ht="15.75" customHeight="1" x14ac:dyDescent="0.25">
      <c r="F337" s="15"/>
    </row>
    <row r="338" spans="6:6" ht="15.75" customHeight="1" x14ac:dyDescent="0.25">
      <c r="F338" s="15"/>
    </row>
    <row r="339" spans="6:6" ht="15.75" customHeight="1" x14ac:dyDescent="0.25">
      <c r="F339" s="15"/>
    </row>
    <row r="340" spans="6:6" ht="15.75" customHeight="1" x14ac:dyDescent="0.25">
      <c r="F340" s="15"/>
    </row>
    <row r="341" spans="6:6" ht="15.75" customHeight="1" x14ac:dyDescent="0.25">
      <c r="F341" s="15"/>
    </row>
    <row r="342" spans="6:6" ht="15.75" customHeight="1" x14ac:dyDescent="0.25">
      <c r="F342" s="15"/>
    </row>
    <row r="343" spans="6:6" ht="15.75" customHeight="1" x14ac:dyDescent="0.25">
      <c r="F343" s="15"/>
    </row>
    <row r="344" spans="6:6" ht="15.75" customHeight="1" x14ac:dyDescent="0.25">
      <c r="F344" s="15"/>
    </row>
    <row r="345" spans="6:6" ht="15.75" customHeight="1" x14ac:dyDescent="0.25">
      <c r="F345" s="15"/>
    </row>
    <row r="346" spans="6:6" ht="15.75" customHeight="1" x14ac:dyDescent="0.25">
      <c r="F346" s="15"/>
    </row>
    <row r="347" spans="6:6" ht="15.75" customHeight="1" x14ac:dyDescent="0.25">
      <c r="F347" s="15"/>
    </row>
    <row r="348" spans="6:6" ht="15.75" customHeight="1" x14ac:dyDescent="0.25">
      <c r="F348" s="15"/>
    </row>
    <row r="349" spans="6:6" ht="15.75" customHeight="1" x14ac:dyDescent="0.25">
      <c r="F349" s="15"/>
    </row>
    <row r="350" spans="6:6" ht="15.75" customHeight="1" x14ac:dyDescent="0.25">
      <c r="F350" s="15"/>
    </row>
    <row r="351" spans="6:6" ht="15.75" customHeight="1" x14ac:dyDescent="0.25">
      <c r="F351" s="15"/>
    </row>
    <row r="352" spans="6:6" ht="15.75" customHeight="1" x14ac:dyDescent="0.25">
      <c r="F352" s="15"/>
    </row>
    <row r="353" spans="6:6" ht="15.75" customHeight="1" x14ac:dyDescent="0.25">
      <c r="F353" s="15"/>
    </row>
    <row r="354" spans="6:6" ht="15.75" customHeight="1" x14ac:dyDescent="0.25">
      <c r="F354" s="15"/>
    </row>
    <row r="355" spans="6:6" ht="15.75" customHeight="1" x14ac:dyDescent="0.25">
      <c r="F355" s="15"/>
    </row>
    <row r="356" spans="6:6" ht="15.75" customHeight="1" x14ac:dyDescent="0.25">
      <c r="F356" s="15"/>
    </row>
    <row r="357" spans="6:6" ht="15.75" customHeight="1" x14ac:dyDescent="0.25">
      <c r="F357" s="15"/>
    </row>
    <row r="358" spans="6:6" ht="15.75" customHeight="1" x14ac:dyDescent="0.25">
      <c r="F358" s="15"/>
    </row>
    <row r="359" spans="6:6" ht="15.75" customHeight="1" x14ac:dyDescent="0.25">
      <c r="F359" s="15"/>
    </row>
    <row r="360" spans="6:6" ht="15.75" customHeight="1" x14ac:dyDescent="0.25">
      <c r="F360" s="15"/>
    </row>
    <row r="361" spans="6:6" ht="15.75" customHeight="1" x14ac:dyDescent="0.25">
      <c r="F361" s="15"/>
    </row>
    <row r="362" spans="6:6" ht="15.75" customHeight="1" x14ac:dyDescent="0.25">
      <c r="F362" s="15"/>
    </row>
    <row r="363" spans="6:6" ht="15.75" customHeight="1" x14ac:dyDescent="0.25">
      <c r="F363" s="15"/>
    </row>
    <row r="364" spans="6:6" ht="15.75" customHeight="1" x14ac:dyDescent="0.25">
      <c r="F364" s="15"/>
    </row>
    <row r="365" spans="6:6" ht="15.75" customHeight="1" x14ac:dyDescent="0.25">
      <c r="F365" s="15"/>
    </row>
    <row r="366" spans="6:6" ht="15.75" customHeight="1" x14ac:dyDescent="0.25">
      <c r="F366" s="15"/>
    </row>
    <row r="367" spans="6:6" ht="15.75" customHeight="1" x14ac:dyDescent="0.25">
      <c r="F367" s="15"/>
    </row>
    <row r="368" spans="6:6" ht="15.75" customHeight="1" x14ac:dyDescent="0.25">
      <c r="F368" s="15"/>
    </row>
    <row r="369" spans="6:6" ht="15.75" customHeight="1" x14ac:dyDescent="0.25">
      <c r="F369" s="15"/>
    </row>
    <row r="370" spans="6:6" ht="15.75" customHeight="1" x14ac:dyDescent="0.25">
      <c r="F370" s="15"/>
    </row>
    <row r="371" spans="6:6" ht="15.75" customHeight="1" x14ac:dyDescent="0.25">
      <c r="F371" s="15"/>
    </row>
    <row r="372" spans="6:6" ht="15.75" customHeight="1" x14ac:dyDescent="0.25">
      <c r="F372" s="15"/>
    </row>
    <row r="373" spans="6:6" ht="15.75" customHeight="1" x14ac:dyDescent="0.25">
      <c r="F373" s="15"/>
    </row>
    <row r="374" spans="6:6" ht="15.75" customHeight="1" x14ac:dyDescent="0.25">
      <c r="F374" s="15"/>
    </row>
    <row r="375" spans="6:6" ht="15.75" customHeight="1" x14ac:dyDescent="0.25">
      <c r="F375" s="15"/>
    </row>
    <row r="376" spans="6:6" ht="15.75" customHeight="1" x14ac:dyDescent="0.25">
      <c r="F376" s="15"/>
    </row>
    <row r="377" spans="6:6" ht="15.75" customHeight="1" x14ac:dyDescent="0.25">
      <c r="F377" s="15"/>
    </row>
    <row r="378" spans="6:6" ht="15.75" customHeight="1" x14ac:dyDescent="0.25">
      <c r="F378" s="15"/>
    </row>
    <row r="379" spans="6:6" ht="15.75" customHeight="1" x14ac:dyDescent="0.25">
      <c r="F379" s="15"/>
    </row>
    <row r="380" spans="6:6" ht="15.75" customHeight="1" x14ac:dyDescent="0.25">
      <c r="F380" s="15"/>
    </row>
    <row r="381" spans="6:6" ht="15.75" customHeight="1" x14ac:dyDescent="0.25">
      <c r="F381" s="15"/>
    </row>
    <row r="382" spans="6:6" ht="15.75" customHeight="1" x14ac:dyDescent="0.25">
      <c r="F382" s="15"/>
    </row>
    <row r="383" spans="6:6" ht="15.75" customHeight="1" x14ac:dyDescent="0.25">
      <c r="F383" s="15"/>
    </row>
    <row r="384" spans="6:6" ht="15.75" customHeight="1" x14ac:dyDescent="0.25">
      <c r="F384" s="15"/>
    </row>
    <row r="385" spans="6:6" ht="15.75" customHeight="1" x14ac:dyDescent="0.25">
      <c r="F385" s="15"/>
    </row>
    <row r="386" spans="6:6" ht="15.75" customHeight="1" x14ac:dyDescent="0.25">
      <c r="F386" s="15"/>
    </row>
    <row r="387" spans="6:6" ht="15.75" customHeight="1" x14ac:dyDescent="0.25">
      <c r="F387" s="15"/>
    </row>
    <row r="388" spans="6:6" ht="15.75" customHeight="1" x14ac:dyDescent="0.25">
      <c r="F388" s="15"/>
    </row>
    <row r="389" spans="6:6" ht="15.75" customHeight="1" x14ac:dyDescent="0.25">
      <c r="F389" s="15"/>
    </row>
    <row r="390" spans="6:6" ht="15.75" customHeight="1" x14ac:dyDescent="0.25">
      <c r="F390" s="15"/>
    </row>
    <row r="391" spans="6:6" ht="15.75" customHeight="1" x14ac:dyDescent="0.25">
      <c r="F391" s="15"/>
    </row>
    <row r="392" spans="6:6" ht="15.75" customHeight="1" x14ac:dyDescent="0.25">
      <c r="F392" s="15"/>
    </row>
    <row r="393" spans="6:6" ht="15.75" customHeight="1" x14ac:dyDescent="0.25">
      <c r="F393" s="15"/>
    </row>
    <row r="394" spans="6:6" ht="15.75" customHeight="1" x14ac:dyDescent="0.25">
      <c r="F394" s="15"/>
    </row>
    <row r="395" spans="6:6" ht="15.75" customHeight="1" x14ac:dyDescent="0.25">
      <c r="F395" s="15"/>
    </row>
    <row r="396" spans="6:6" ht="15.75" customHeight="1" x14ac:dyDescent="0.25">
      <c r="F396" s="15"/>
    </row>
    <row r="397" spans="6:6" ht="15.75" customHeight="1" x14ac:dyDescent="0.25">
      <c r="F397" s="15"/>
    </row>
    <row r="398" spans="6:6" ht="15.75" customHeight="1" x14ac:dyDescent="0.25">
      <c r="F398" s="15"/>
    </row>
    <row r="399" spans="6:6" ht="15.75" customHeight="1" x14ac:dyDescent="0.25">
      <c r="F399" s="15"/>
    </row>
    <row r="400" spans="6:6" ht="15.75" customHeight="1" x14ac:dyDescent="0.25">
      <c r="F400" s="15"/>
    </row>
    <row r="401" spans="6:6" ht="15.75" customHeight="1" x14ac:dyDescent="0.25">
      <c r="F401" s="15"/>
    </row>
    <row r="402" spans="6:6" ht="15.75" customHeight="1" x14ac:dyDescent="0.25">
      <c r="F402" s="15"/>
    </row>
    <row r="403" spans="6:6" ht="15.75" customHeight="1" x14ac:dyDescent="0.25">
      <c r="F403" s="15"/>
    </row>
    <row r="404" spans="6:6" ht="15.75" customHeight="1" x14ac:dyDescent="0.25">
      <c r="F404" s="15"/>
    </row>
    <row r="405" spans="6:6" ht="15.75" customHeight="1" x14ac:dyDescent="0.25">
      <c r="F405" s="15"/>
    </row>
    <row r="406" spans="6:6" ht="15.75" customHeight="1" x14ac:dyDescent="0.25">
      <c r="F406" s="15"/>
    </row>
    <row r="407" spans="6:6" ht="15.75" customHeight="1" x14ac:dyDescent="0.25">
      <c r="F407" s="15"/>
    </row>
    <row r="408" spans="6:6" ht="15.75" customHeight="1" x14ac:dyDescent="0.25">
      <c r="F408" s="15"/>
    </row>
    <row r="409" spans="6:6" ht="15.75" customHeight="1" x14ac:dyDescent="0.25">
      <c r="F409" s="15"/>
    </row>
    <row r="410" spans="6:6" ht="15.75" customHeight="1" x14ac:dyDescent="0.25">
      <c r="F410" s="15"/>
    </row>
    <row r="411" spans="6:6" ht="15.75" customHeight="1" x14ac:dyDescent="0.25">
      <c r="F411" s="15"/>
    </row>
    <row r="412" spans="6:6" ht="15.75" customHeight="1" x14ac:dyDescent="0.25">
      <c r="F412" s="15"/>
    </row>
    <row r="413" spans="6:6" ht="15.75" customHeight="1" x14ac:dyDescent="0.25">
      <c r="F413" s="15"/>
    </row>
    <row r="414" spans="6:6" ht="15.75" customHeight="1" x14ac:dyDescent="0.25">
      <c r="F414" s="15"/>
    </row>
    <row r="415" spans="6:6" ht="15.75" customHeight="1" x14ac:dyDescent="0.25">
      <c r="F415" s="15"/>
    </row>
    <row r="416" spans="6:6" ht="15.75" customHeight="1" x14ac:dyDescent="0.25">
      <c r="F416" s="15"/>
    </row>
    <row r="417" spans="6:6" ht="15.75" customHeight="1" x14ac:dyDescent="0.25">
      <c r="F417" s="15"/>
    </row>
    <row r="418" spans="6:6" ht="15.75" customHeight="1" x14ac:dyDescent="0.25">
      <c r="F418" s="15"/>
    </row>
    <row r="419" spans="6:6" ht="15.75" customHeight="1" x14ac:dyDescent="0.25">
      <c r="F419" s="15"/>
    </row>
    <row r="420" spans="6:6" ht="15.75" customHeight="1" x14ac:dyDescent="0.25">
      <c r="F420" s="15"/>
    </row>
    <row r="421" spans="6:6" ht="15.75" customHeight="1" x14ac:dyDescent="0.25">
      <c r="F421" s="15"/>
    </row>
    <row r="422" spans="6:6" ht="15.75" customHeight="1" x14ac:dyDescent="0.25">
      <c r="F422" s="15"/>
    </row>
    <row r="423" spans="6:6" ht="15.75" customHeight="1" x14ac:dyDescent="0.25">
      <c r="F423" s="15"/>
    </row>
    <row r="424" spans="6:6" ht="15.75" customHeight="1" x14ac:dyDescent="0.25">
      <c r="F424" s="15"/>
    </row>
    <row r="425" spans="6:6" ht="15.75" customHeight="1" x14ac:dyDescent="0.25">
      <c r="F425" s="15"/>
    </row>
    <row r="426" spans="6:6" ht="15.75" customHeight="1" x14ac:dyDescent="0.25">
      <c r="F426" s="15"/>
    </row>
    <row r="427" spans="6:6" ht="15.75" customHeight="1" x14ac:dyDescent="0.25">
      <c r="F427" s="15"/>
    </row>
    <row r="428" spans="6:6" ht="15.75" customHeight="1" x14ac:dyDescent="0.25">
      <c r="F428" s="15"/>
    </row>
    <row r="429" spans="6:6" ht="15.75" customHeight="1" x14ac:dyDescent="0.25">
      <c r="F429" s="15"/>
    </row>
    <row r="430" spans="6:6" ht="15.75" customHeight="1" x14ac:dyDescent="0.25">
      <c r="F430" s="15"/>
    </row>
    <row r="431" spans="6:6" ht="15.75" customHeight="1" x14ac:dyDescent="0.25">
      <c r="F431" s="15"/>
    </row>
    <row r="432" spans="6:6" ht="15.75" customHeight="1" x14ac:dyDescent="0.25">
      <c r="F432" s="15"/>
    </row>
    <row r="433" spans="6:6" ht="15.75" customHeight="1" x14ac:dyDescent="0.25">
      <c r="F433" s="15"/>
    </row>
    <row r="434" spans="6:6" ht="15.75" customHeight="1" x14ac:dyDescent="0.25">
      <c r="F434" s="15"/>
    </row>
    <row r="435" spans="6:6" ht="15.75" customHeight="1" x14ac:dyDescent="0.25">
      <c r="F435" s="15"/>
    </row>
    <row r="436" spans="6:6" ht="15.75" customHeight="1" x14ac:dyDescent="0.25">
      <c r="F436" s="15"/>
    </row>
    <row r="437" spans="6:6" ht="15.75" customHeight="1" x14ac:dyDescent="0.25">
      <c r="F437" s="15"/>
    </row>
    <row r="438" spans="6:6" ht="15.75" customHeight="1" x14ac:dyDescent="0.25">
      <c r="F438" s="15"/>
    </row>
    <row r="439" spans="6:6" ht="15.75" customHeight="1" x14ac:dyDescent="0.25">
      <c r="F439" s="15"/>
    </row>
    <row r="440" spans="6:6" ht="15.75" customHeight="1" x14ac:dyDescent="0.25">
      <c r="F440" s="15"/>
    </row>
    <row r="441" spans="6:6" ht="15.75" customHeight="1" x14ac:dyDescent="0.25">
      <c r="F441" s="15"/>
    </row>
    <row r="442" spans="6:6" ht="15.75" customHeight="1" x14ac:dyDescent="0.25">
      <c r="F442" s="15"/>
    </row>
    <row r="443" spans="6:6" ht="15.75" customHeight="1" x14ac:dyDescent="0.25">
      <c r="F443" s="15"/>
    </row>
    <row r="444" spans="6:6" ht="15.75" customHeight="1" x14ac:dyDescent="0.25">
      <c r="F444" s="15"/>
    </row>
    <row r="445" spans="6:6" ht="15.75" customHeight="1" x14ac:dyDescent="0.25">
      <c r="F445" s="15"/>
    </row>
    <row r="446" spans="6:6" ht="15.75" customHeight="1" x14ac:dyDescent="0.25">
      <c r="F446" s="15"/>
    </row>
    <row r="447" spans="6:6" ht="15.75" customHeight="1" x14ac:dyDescent="0.25">
      <c r="F447" s="15"/>
    </row>
    <row r="448" spans="6:6" ht="15.75" customHeight="1" x14ac:dyDescent="0.25">
      <c r="F448" s="15"/>
    </row>
    <row r="449" spans="6:6" ht="15.75" customHeight="1" x14ac:dyDescent="0.25">
      <c r="F449" s="15"/>
    </row>
    <row r="450" spans="6:6" ht="15.75" customHeight="1" x14ac:dyDescent="0.25">
      <c r="F450" s="15"/>
    </row>
    <row r="451" spans="6:6" ht="15.75" customHeight="1" x14ac:dyDescent="0.25">
      <c r="F451" s="15"/>
    </row>
    <row r="452" spans="6:6" ht="15.75" customHeight="1" x14ac:dyDescent="0.25">
      <c r="F452" s="15"/>
    </row>
    <row r="453" spans="6:6" ht="15.75" customHeight="1" x14ac:dyDescent="0.25">
      <c r="F453" s="15"/>
    </row>
    <row r="454" spans="6:6" ht="15.75" customHeight="1" x14ac:dyDescent="0.25">
      <c r="F454" s="15"/>
    </row>
    <row r="455" spans="6:6" ht="15.75" customHeight="1" x14ac:dyDescent="0.25">
      <c r="F455" s="15"/>
    </row>
    <row r="456" spans="6:6" ht="15.75" customHeight="1" x14ac:dyDescent="0.25">
      <c r="F456" s="15"/>
    </row>
    <row r="457" spans="6:6" ht="15.75" customHeight="1" x14ac:dyDescent="0.25">
      <c r="F457" s="15"/>
    </row>
    <row r="458" spans="6:6" ht="15.75" customHeight="1" x14ac:dyDescent="0.25">
      <c r="F458" s="15"/>
    </row>
    <row r="459" spans="6:6" ht="15.75" customHeight="1" x14ac:dyDescent="0.25">
      <c r="F459" s="15"/>
    </row>
    <row r="460" spans="6:6" ht="15.75" customHeight="1" x14ac:dyDescent="0.25">
      <c r="F460" s="15"/>
    </row>
    <row r="461" spans="6:6" ht="15.75" customHeight="1" x14ac:dyDescent="0.25">
      <c r="F461" s="15"/>
    </row>
    <row r="462" spans="6:6" ht="15.75" customHeight="1" x14ac:dyDescent="0.25">
      <c r="F462" s="15"/>
    </row>
    <row r="463" spans="6:6" ht="15.75" customHeight="1" x14ac:dyDescent="0.25">
      <c r="F463" s="15"/>
    </row>
    <row r="464" spans="6:6" ht="15.75" customHeight="1" x14ac:dyDescent="0.25">
      <c r="F464" s="15"/>
    </row>
    <row r="465" spans="6:6" ht="15.75" customHeight="1" x14ac:dyDescent="0.25">
      <c r="F465" s="15"/>
    </row>
    <row r="466" spans="6:6" ht="15.75" customHeight="1" x14ac:dyDescent="0.25">
      <c r="F466" s="15"/>
    </row>
    <row r="467" spans="6:6" ht="15.75" customHeight="1" x14ac:dyDescent="0.25">
      <c r="F467" s="15"/>
    </row>
    <row r="468" spans="6:6" ht="15.75" customHeight="1" x14ac:dyDescent="0.25">
      <c r="F468" s="15"/>
    </row>
    <row r="469" spans="6:6" ht="15.75" customHeight="1" x14ac:dyDescent="0.25">
      <c r="F469" s="15"/>
    </row>
    <row r="470" spans="6:6" ht="15.75" customHeight="1" x14ac:dyDescent="0.25">
      <c r="F470" s="15"/>
    </row>
    <row r="471" spans="6:6" ht="15.75" customHeight="1" x14ac:dyDescent="0.25">
      <c r="F471" s="15"/>
    </row>
    <row r="472" spans="6:6" ht="15.75" customHeight="1" x14ac:dyDescent="0.25">
      <c r="F472" s="15"/>
    </row>
    <row r="473" spans="6:6" ht="15.75" customHeight="1" x14ac:dyDescent="0.25">
      <c r="F473" s="15"/>
    </row>
    <row r="474" spans="6:6" ht="15.75" customHeight="1" x14ac:dyDescent="0.25">
      <c r="F474" s="15"/>
    </row>
    <row r="475" spans="6:6" ht="15.75" customHeight="1" x14ac:dyDescent="0.25">
      <c r="F475" s="15"/>
    </row>
    <row r="476" spans="6:6" ht="15.75" customHeight="1" x14ac:dyDescent="0.25">
      <c r="F476" s="15"/>
    </row>
    <row r="477" spans="6:6" ht="15.75" customHeight="1" x14ac:dyDescent="0.25">
      <c r="F477" s="15"/>
    </row>
    <row r="478" spans="6:6" ht="15.75" customHeight="1" x14ac:dyDescent="0.25">
      <c r="F478" s="15"/>
    </row>
    <row r="479" spans="6:6" ht="15.75" customHeight="1" x14ac:dyDescent="0.25">
      <c r="F479" s="15"/>
    </row>
    <row r="480" spans="6:6" ht="15.75" customHeight="1" x14ac:dyDescent="0.25">
      <c r="F480" s="15"/>
    </row>
    <row r="481" spans="6:6" ht="15.75" customHeight="1" x14ac:dyDescent="0.25">
      <c r="F481" s="15"/>
    </row>
    <row r="482" spans="6:6" ht="15.75" customHeight="1" x14ac:dyDescent="0.25">
      <c r="F482" s="15"/>
    </row>
    <row r="483" spans="6:6" ht="15.75" customHeight="1" x14ac:dyDescent="0.25">
      <c r="F483" s="15"/>
    </row>
    <row r="484" spans="6:6" ht="15.75" customHeight="1" x14ac:dyDescent="0.25">
      <c r="F484" s="15"/>
    </row>
    <row r="485" spans="6:6" ht="15.75" customHeight="1" x14ac:dyDescent="0.25">
      <c r="F485" s="15"/>
    </row>
    <row r="486" spans="6:6" ht="15.75" customHeight="1" x14ac:dyDescent="0.25">
      <c r="F486" s="15"/>
    </row>
    <row r="487" spans="6:6" ht="15.75" customHeight="1" x14ac:dyDescent="0.25">
      <c r="F487" s="15"/>
    </row>
    <row r="488" spans="6:6" ht="15.75" customHeight="1" x14ac:dyDescent="0.25">
      <c r="F488" s="15"/>
    </row>
    <row r="489" spans="6:6" ht="15.75" customHeight="1" x14ac:dyDescent="0.25">
      <c r="F489" s="15"/>
    </row>
    <row r="490" spans="6:6" ht="15.75" customHeight="1" x14ac:dyDescent="0.25">
      <c r="F490" s="15"/>
    </row>
    <row r="491" spans="6:6" ht="15.75" customHeight="1" x14ac:dyDescent="0.25">
      <c r="F491" s="15"/>
    </row>
    <row r="492" spans="6:6" ht="15.75" customHeight="1" x14ac:dyDescent="0.25">
      <c r="F492" s="15"/>
    </row>
    <row r="493" spans="6:6" ht="15.75" customHeight="1" x14ac:dyDescent="0.25">
      <c r="F493" s="15"/>
    </row>
    <row r="494" spans="6:6" ht="15.75" customHeight="1" x14ac:dyDescent="0.25">
      <c r="F494" s="15"/>
    </row>
    <row r="495" spans="6:6" ht="15.75" customHeight="1" x14ac:dyDescent="0.25">
      <c r="F495" s="15"/>
    </row>
    <row r="496" spans="6:6" ht="15.75" customHeight="1" x14ac:dyDescent="0.25">
      <c r="F496" s="15"/>
    </row>
    <row r="497" spans="6:6" ht="15.75" customHeight="1" x14ac:dyDescent="0.25">
      <c r="F497" s="15"/>
    </row>
    <row r="498" spans="6:6" ht="15.75" customHeight="1" x14ac:dyDescent="0.25">
      <c r="F498" s="15"/>
    </row>
    <row r="499" spans="6:6" ht="15.75" customHeight="1" x14ac:dyDescent="0.25">
      <c r="F499" s="15"/>
    </row>
    <row r="500" spans="6:6" ht="15.75" customHeight="1" x14ac:dyDescent="0.25">
      <c r="F500" s="15"/>
    </row>
    <row r="501" spans="6:6" ht="15.75" customHeight="1" x14ac:dyDescent="0.25">
      <c r="F501" s="15"/>
    </row>
    <row r="502" spans="6:6" ht="15.75" customHeight="1" x14ac:dyDescent="0.25">
      <c r="F502" s="15"/>
    </row>
    <row r="503" spans="6:6" ht="15.75" customHeight="1" x14ac:dyDescent="0.25">
      <c r="F503" s="15"/>
    </row>
    <row r="504" spans="6:6" ht="15.75" customHeight="1" x14ac:dyDescent="0.25">
      <c r="F504" s="15"/>
    </row>
    <row r="505" spans="6:6" ht="15.75" customHeight="1" x14ac:dyDescent="0.25">
      <c r="F505" s="15"/>
    </row>
    <row r="506" spans="6:6" ht="15.75" customHeight="1" x14ac:dyDescent="0.25">
      <c r="F506" s="15"/>
    </row>
    <row r="507" spans="6:6" ht="15.75" customHeight="1" x14ac:dyDescent="0.25">
      <c r="F507" s="15"/>
    </row>
    <row r="508" spans="6:6" ht="15.75" customHeight="1" x14ac:dyDescent="0.25">
      <c r="F508" s="15"/>
    </row>
    <row r="509" spans="6:6" ht="15.75" customHeight="1" x14ac:dyDescent="0.25">
      <c r="F509" s="15"/>
    </row>
    <row r="510" spans="6:6" ht="15.75" customHeight="1" x14ac:dyDescent="0.25">
      <c r="F510" s="15"/>
    </row>
    <row r="511" spans="6:6" ht="15.75" customHeight="1" x14ac:dyDescent="0.25">
      <c r="F511" s="15"/>
    </row>
    <row r="512" spans="6:6" ht="15.75" customHeight="1" x14ac:dyDescent="0.25">
      <c r="F512" s="15"/>
    </row>
    <row r="513" spans="6:6" ht="15.75" customHeight="1" x14ac:dyDescent="0.25">
      <c r="F513" s="15"/>
    </row>
    <row r="514" spans="6:6" ht="15.75" customHeight="1" x14ac:dyDescent="0.25">
      <c r="F514" s="15"/>
    </row>
    <row r="515" spans="6:6" ht="15.75" customHeight="1" x14ac:dyDescent="0.25">
      <c r="F515" s="15"/>
    </row>
    <row r="516" spans="6:6" ht="15.75" customHeight="1" x14ac:dyDescent="0.25">
      <c r="F516" s="15"/>
    </row>
    <row r="517" spans="6:6" ht="15.75" customHeight="1" x14ac:dyDescent="0.25">
      <c r="F517" s="15"/>
    </row>
    <row r="518" spans="6:6" ht="15.75" customHeight="1" x14ac:dyDescent="0.25">
      <c r="F518" s="15"/>
    </row>
    <row r="519" spans="6:6" ht="15.75" customHeight="1" x14ac:dyDescent="0.25">
      <c r="F519" s="15"/>
    </row>
    <row r="520" spans="6:6" ht="15.75" customHeight="1" x14ac:dyDescent="0.25">
      <c r="F520" s="15"/>
    </row>
    <row r="521" spans="6:6" ht="15.75" customHeight="1" x14ac:dyDescent="0.25">
      <c r="F521" s="15"/>
    </row>
    <row r="522" spans="6:6" ht="15.75" customHeight="1" x14ac:dyDescent="0.25">
      <c r="F522" s="15"/>
    </row>
    <row r="523" spans="6:6" ht="15.75" customHeight="1" x14ac:dyDescent="0.25">
      <c r="F523" s="15"/>
    </row>
    <row r="524" spans="6:6" ht="15.75" customHeight="1" x14ac:dyDescent="0.25">
      <c r="F524" s="15"/>
    </row>
    <row r="525" spans="6:6" ht="15.75" customHeight="1" x14ac:dyDescent="0.25">
      <c r="F525" s="15"/>
    </row>
    <row r="526" spans="6:6" ht="15.75" customHeight="1" x14ac:dyDescent="0.25">
      <c r="F526" s="15"/>
    </row>
    <row r="527" spans="6:6" ht="15.75" customHeight="1" x14ac:dyDescent="0.25">
      <c r="F527" s="15"/>
    </row>
    <row r="528" spans="6:6" ht="15.75" customHeight="1" x14ac:dyDescent="0.25">
      <c r="F528" s="15"/>
    </row>
    <row r="529" spans="6:6" ht="15.75" customHeight="1" x14ac:dyDescent="0.25">
      <c r="F529" s="15"/>
    </row>
    <row r="530" spans="6:6" ht="15.75" customHeight="1" x14ac:dyDescent="0.25">
      <c r="F530" s="15"/>
    </row>
    <row r="531" spans="6:6" ht="15.75" customHeight="1" x14ac:dyDescent="0.25">
      <c r="F531" s="15"/>
    </row>
    <row r="532" spans="6:6" ht="15.75" customHeight="1" x14ac:dyDescent="0.25">
      <c r="F532" s="15"/>
    </row>
    <row r="533" spans="6:6" ht="15.75" customHeight="1" x14ac:dyDescent="0.25">
      <c r="F533" s="15"/>
    </row>
    <row r="534" spans="6:6" ht="15.75" customHeight="1" x14ac:dyDescent="0.25">
      <c r="F534" s="15"/>
    </row>
    <row r="535" spans="6:6" ht="15.75" customHeight="1" x14ac:dyDescent="0.25">
      <c r="F535" s="15"/>
    </row>
    <row r="536" spans="6:6" ht="15.75" customHeight="1" x14ac:dyDescent="0.25">
      <c r="F536" s="15"/>
    </row>
    <row r="537" spans="6:6" ht="15.75" customHeight="1" x14ac:dyDescent="0.25">
      <c r="F537" s="15"/>
    </row>
    <row r="538" spans="6:6" ht="15.75" customHeight="1" x14ac:dyDescent="0.25">
      <c r="F538" s="15"/>
    </row>
    <row r="539" spans="6:6" ht="15.75" customHeight="1" x14ac:dyDescent="0.25">
      <c r="F539" s="15"/>
    </row>
    <row r="540" spans="6:6" ht="15.75" customHeight="1" x14ac:dyDescent="0.25">
      <c r="F540" s="15"/>
    </row>
    <row r="541" spans="6:6" ht="15.75" customHeight="1" x14ac:dyDescent="0.25">
      <c r="F541" s="15"/>
    </row>
    <row r="542" spans="6:6" ht="15.75" customHeight="1" x14ac:dyDescent="0.25">
      <c r="F542" s="15"/>
    </row>
    <row r="543" spans="6:6" ht="15.75" customHeight="1" x14ac:dyDescent="0.25">
      <c r="F543" s="15"/>
    </row>
    <row r="544" spans="6:6" ht="15.75" customHeight="1" x14ac:dyDescent="0.25">
      <c r="F544" s="15"/>
    </row>
    <row r="545" spans="6:6" ht="15.75" customHeight="1" x14ac:dyDescent="0.25">
      <c r="F545" s="15"/>
    </row>
    <row r="546" spans="6:6" ht="15.75" customHeight="1" x14ac:dyDescent="0.25">
      <c r="F546" s="15"/>
    </row>
    <row r="547" spans="6:6" ht="15.75" customHeight="1" x14ac:dyDescent="0.25">
      <c r="F547" s="15"/>
    </row>
    <row r="548" spans="6:6" ht="15.75" customHeight="1" x14ac:dyDescent="0.25">
      <c r="F548" s="15"/>
    </row>
    <row r="549" spans="6:6" ht="15.75" customHeight="1" x14ac:dyDescent="0.25">
      <c r="F549" s="15"/>
    </row>
    <row r="550" spans="6:6" ht="15.75" customHeight="1" x14ac:dyDescent="0.25">
      <c r="F550" s="15"/>
    </row>
    <row r="551" spans="6:6" ht="15.75" customHeight="1" x14ac:dyDescent="0.25">
      <c r="F551" s="15"/>
    </row>
    <row r="552" spans="6:6" ht="15.75" customHeight="1" x14ac:dyDescent="0.25">
      <c r="F552" s="15"/>
    </row>
    <row r="553" spans="6:6" ht="15.75" customHeight="1" x14ac:dyDescent="0.25">
      <c r="F553" s="15"/>
    </row>
    <row r="554" spans="6:6" ht="15.75" customHeight="1" x14ac:dyDescent="0.25">
      <c r="F554" s="15"/>
    </row>
    <row r="555" spans="6:6" ht="15.75" customHeight="1" x14ac:dyDescent="0.25">
      <c r="F555" s="15"/>
    </row>
    <row r="556" spans="6:6" ht="15.75" customHeight="1" x14ac:dyDescent="0.25">
      <c r="F556" s="15"/>
    </row>
    <row r="557" spans="6:6" ht="15.75" customHeight="1" x14ac:dyDescent="0.25">
      <c r="F557" s="15"/>
    </row>
    <row r="558" spans="6:6" ht="15.75" customHeight="1" x14ac:dyDescent="0.25">
      <c r="F558" s="15"/>
    </row>
    <row r="559" spans="6:6" ht="15.75" customHeight="1" x14ac:dyDescent="0.25">
      <c r="F559" s="15"/>
    </row>
    <row r="560" spans="6:6" ht="15.75" customHeight="1" x14ac:dyDescent="0.25">
      <c r="F560" s="15"/>
    </row>
    <row r="561" spans="6:6" ht="15.75" customHeight="1" x14ac:dyDescent="0.25">
      <c r="F561" s="15"/>
    </row>
    <row r="562" spans="6:6" ht="15.75" customHeight="1" x14ac:dyDescent="0.25">
      <c r="F562" s="15"/>
    </row>
    <row r="563" spans="6:6" ht="15.75" customHeight="1" x14ac:dyDescent="0.25">
      <c r="F563" s="15"/>
    </row>
    <row r="564" spans="6:6" ht="15.75" customHeight="1" x14ac:dyDescent="0.25">
      <c r="F564" s="15"/>
    </row>
    <row r="565" spans="6:6" ht="15.75" customHeight="1" x14ac:dyDescent="0.25">
      <c r="F565" s="15"/>
    </row>
    <row r="566" spans="6:6" ht="15.75" customHeight="1" x14ac:dyDescent="0.25">
      <c r="F566" s="15"/>
    </row>
    <row r="567" spans="6:6" ht="15.75" customHeight="1" x14ac:dyDescent="0.25">
      <c r="F567" s="15"/>
    </row>
    <row r="568" spans="6:6" ht="15.75" customHeight="1" x14ac:dyDescent="0.25">
      <c r="F568" s="15"/>
    </row>
    <row r="569" spans="6:6" ht="15.75" customHeight="1" x14ac:dyDescent="0.25">
      <c r="F569" s="15"/>
    </row>
    <row r="570" spans="6:6" ht="15.75" customHeight="1" x14ac:dyDescent="0.25">
      <c r="F570" s="15"/>
    </row>
    <row r="571" spans="6:6" ht="15.75" customHeight="1" x14ac:dyDescent="0.25">
      <c r="F571" s="15"/>
    </row>
    <row r="572" spans="6:6" ht="15.75" customHeight="1" x14ac:dyDescent="0.25">
      <c r="F572" s="15"/>
    </row>
    <row r="573" spans="6:6" ht="15.75" customHeight="1" x14ac:dyDescent="0.25">
      <c r="F573" s="15"/>
    </row>
    <row r="574" spans="6:6" ht="15.75" customHeight="1" x14ac:dyDescent="0.25">
      <c r="F574" s="15"/>
    </row>
    <row r="575" spans="6:6" ht="15.75" customHeight="1" x14ac:dyDescent="0.25">
      <c r="F575" s="15"/>
    </row>
    <row r="576" spans="6:6" ht="15.75" customHeight="1" x14ac:dyDescent="0.25">
      <c r="F576" s="15"/>
    </row>
    <row r="577" spans="6:6" ht="15.75" customHeight="1" x14ac:dyDescent="0.25">
      <c r="F577" s="15"/>
    </row>
    <row r="578" spans="6:6" ht="15.75" customHeight="1" x14ac:dyDescent="0.25">
      <c r="F578" s="15"/>
    </row>
    <row r="579" spans="6:6" ht="15.75" customHeight="1" x14ac:dyDescent="0.25">
      <c r="F579" s="15"/>
    </row>
    <row r="580" spans="6:6" ht="15.75" customHeight="1" x14ac:dyDescent="0.25">
      <c r="F580" s="15"/>
    </row>
    <row r="581" spans="6:6" ht="15.75" customHeight="1" x14ac:dyDescent="0.25">
      <c r="F581" s="15"/>
    </row>
    <row r="582" spans="6:6" ht="15.75" customHeight="1" x14ac:dyDescent="0.25">
      <c r="F582" s="15"/>
    </row>
    <row r="583" spans="6:6" ht="15.75" customHeight="1" x14ac:dyDescent="0.25">
      <c r="F583" s="15"/>
    </row>
    <row r="584" spans="6:6" ht="15.75" customHeight="1" x14ac:dyDescent="0.25">
      <c r="F584" s="15"/>
    </row>
    <row r="585" spans="6:6" ht="15.75" customHeight="1" x14ac:dyDescent="0.25">
      <c r="F585" s="15"/>
    </row>
    <row r="586" spans="6:6" ht="15.75" customHeight="1" x14ac:dyDescent="0.25">
      <c r="F586" s="15"/>
    </row>
    <row r="587" spans="6:6" ht="15.75" customHeight="1" x14ac:dyDescent="0.25">
      <c r="F587" s="15"/>
    </row>
    <row r="588" spans="6:6" ht="15.75" customHeight="1" x14ac:dyDescent="0.25">
      <c r="F588" s="15"/>
    </row>
    <row r="589" spans="6:6" ht="15.75" customHeight="1" x14ac:dyDescent="0.25">
      <c r="F589" s="15"/>
    </row>
    <row r="590" spans="6:6" ht="15.75" customHeight="1" x14ac:dyDescent="0.25">
      <c r="F590" s="15"/>
    </row>
    <row r="591" spans="6:6" ht="15.75" customHeight="1" x14ac:dyDescent="0.25">
      <c r="F591" s="15"/>
    </row>
    <row r="592" spans="6:6" ht="15.75" customHeight="1" x14ac:dyDescent="0.25">
      <c r="F592" s="15"/>
    </row>
    <row r="593" spans="6:6" ht="15.75" customHeight="1" x14ac:dyDescent="0.25">
      <c r="F593" s="15"/>
    </row>
    <row r="594" spans="6:6" ht="15.75" customHeight="1" x14ac:dyDescent="0.25">
      <c r="F594" s="15"/>
    </row>
    <row r="595" spans="6:6" ht="15.75" customHeight="1" x14ac:dyDescent="0.25">
      <c r="F595" s="15"/>
    </row>
    <row r="596" spans="6:6" ht="15.75" customHeight="1" x14ac:dyDescent="0.25">
      <c r="F596" s="15"/>
    </row>
    <row r="597" spans="6:6" ht="15.75" customHeight="1" x14ac:dyDescent="0.25">
      <c r="F597" s="15"/>
    </row>
    <row r="598" spans="6:6" ht="15.75" customHeight="1" x14ac:dyDescent="0.25">
      <c r="F598" s="15"/>
    </row>
    <row r="599" spans="6:6" ht="15.75" customHeight="1" x14ac:dyDescent="0.25">
      <c r="F599" s="15"/>
    </row>
    <row r="600" spans="6:6" ht="15.75" customHeight="1" x14ac:dyDescent="0.25">
      <c r="F600" s="15"/>
    </row>
    <row r="601" spans="6:6" ht="15.75" customHeight="1" x14ac:dyDescent="0.25">
      <c r="F601" s="15"/>
    </row>
    <row r="602" spans="6:6" ht="15.75" customHeight="1" x14ac:dyDescent="0.25">
      <c r="F602" s="15"/>
    </row>
    <row r="603" spans="6:6" ht="15.75" customHeight="1" x14ac:dyDescent="0.25">
      <c r="F603" s="15"/>
    </row>
    <row r="604" spans="6:6" ht="15.75" customHeight="1" x14ac:dyDescent="0.25">
      <c r="F604" s="15"/>
    </row>
    <row r="605" spans="6:6" ht="15.75" customHeight="1" x14ac:dyDescent="0.25">
      <c r="F605" s="15"/>
    </row>
    <row r="606" spans="6:6" ht="15.75" customHeight="1" x14ac:dyDescent="0.25">
      <c r="F606" s="15"/>
    </row>
    <row r="607" spans="6:6" ht="15.75" customHeight="1" x14ac:dyDescent="0.25">
      <c r="F607" s="15"/>
    </row>
    <row r="608" spans="6:6" ht="15.75" customHeight="1" x14ac:dyDescent="0.25">
      <c r="F608" s="15"/>
    </row>
    <row r="609" spans="6:6" ht="15.75" customHeight="1" x14ac:dyDescent="0.25">
      <c r="F609" s="15"/>
    </row>
    <row r="610" spans="6:6" ht="15.75" customHeight="1" x14ac:dyDescent="0.25">
      <c r="F610" s="15"/>
    </row>
    <row r="611" spans="6:6" ht="15.75" customHeight="1" x14ac:dyDescent="0.25">
      <c r="F611" s="15"/>
    </row>
    <row r="612" spans="6:6" ht="15.75" customHeight="1" x14ac:dyDescent="0.25">
      <c r="F612" s="15"/>
    </row>
    <row r="613" spans="6:6" ht="15.75" customHeight="1" x14ac:dyDescent="0.25">
      <c r="F613" s="15"/>
    </row>
    <row r="614" spans="6:6" ht="15.75" customHeight="1" x14ac:dyDescent="0.25">
      <c r="F614" s="15"/>
    </row>
    <row r="615" spans="6:6" ht="15.75" customHeight="1" x14ac:dyDescent="0.25">
      <c r="F615" s="15"/>
    </row>
    <row r="616" spans="6:6" ht="15.75" customHeight="1" x14ac:dyDescent="0.25">
      <c r="F616" s="15"/>
    </row>
    <row r="617" spans="6:6" ht="15.75" customHeight="1" x14ac:dyDescent="0.25">
      <c r="F617" s="15"/>
    </row>
    <row r="618" spans="6:6" ht="15.75" customHeight="1" x14ac:dyDescent="0.25">
      <c r="F618" s="15"/>
    </row>
    <row r="619" spans="6:6" ht="15.75" customHeight="1" x14ac:dyDescent="0.25">
      <c r="F619" s="15"/>
    </row>
    <row r="620" spans="6:6" ht="15.75" customHeight="1" x14ac:dyDescent="0.25">
      <c r="F620" s="15"/>
    </row>
    <row r="621" spans="6:6" ht="15.75" customHeight="1" x14ac:dyDescent="0.25">
      <c r="F621" s="15"/>
    </row>
    <row r="622" spans="6:6" ht="15.75" customHeight="1" x14ac:dyDescent="0.25">
      <c r="F622" s="15"/>
    </row>
    <row r="623" spans="6:6" ht="15.75" customHeight="1" x14ac:dyDescent="0.25">
      <c r="F623" s="15"/>
    </row>
    <row r="624" spans="6:6" ht="15.75" customHeight="1" x14ac:dyDescent="0.25">
      <c r="F624" s="15"/>
    </row>
    <row r="625" spans="6:6" ht="15.75" customHeight="1" x14ac:dyDescent="0.25">
      <c r="F625" s="15"/>
    </row>
    <row r="626" spans="6:6" ht="15.75" customHeight="1" x14ac:dyDescent="0.25">
      <c r="F626" s="15"/>
    </row>
    <row r="627" spans="6:6" ht="15.75" customHeight="1" x14ac:dyDescent="0.25">
      <c r="F627" s="15"/>
    </row>
    <row r="628" spans="6:6" ht="15.75" customHeight="1" x14ac:dyDescent="0.25">
      <c r="F628" s="15"/>
    </row>
    <row r="629" spans="6:6" ht="15.75" customHeight="1" x14ac:dyDescent="0.25">
      <c r="F629" s="15"/>
    </row>
    <row r="630" spans="6:6" ht="15.75" customHeight="1" x14ac:dyDescent="0.25">
      <c r="F630" s="15"/>
    </row>
    <row r="631" spans="6:6" ht="15.75" customHeight="1" x14ac:dyDescent="0.25">
      <c r="F631" s="15"/>
    </row>
    <row r="632" spans="6:6" ht="15.75" customHeight="1" x14ac:dyDescent="0.25">
      <c r="F632" s="15"/>
    </row>
    <row r="633" spans="6:6" ht="15.75" customHeight="1" x14ac:dyDescent="0.25">
      <c r="F633" s="15"/>
    </row>
    <row r="634" spans="6:6" ht="15.75" customHeight="1" x14ac:dyDescent="0.25">
      <c r="F634" s="15"/>
    </row>
    <row r="635" spans="6:6" ht="15.75" customHeight="1" x14ac:dyDescent="0.25">
      <c r="F635" s="15"/>
    </row>
    <row r="636" spans="6:6" ht="15.75" customHeight="1" x14ac:dyDescent="0.25">
      <c r="F636" s="15"/>
    </row>
    <row r="637" spans="6:6" ht="15.75" customHeight="1" x14ac:dyDescent="0.25">
      <c r="F637" s="15"/>
    </row>
    <row r="638" spans="6:6" ht="15.75" customHeight="1" x14ac:dyDescent="0.25">
      <c r="F638" s="15"/>
    </row>
    <row r="639" spans="6:6" ht="15.75" customHeight="1" x14ac:dyDescent="0.25">
      <c r="F639" s="15"/>
    </row>
    <row r="640" spans="6:6" ht="15.75" customHeight="1" x14ac:dyDescent="0.25">
      <c r="F640" s="15"/>
    </row>
    <row r="641" spans="6:6" ht="15.75" customHeight="1" x14ac:dyDescent="0.25">
      <c r="F641" s="15"/>
    </row>
    <row r="642" spans="6:6" ht="15.75" customHeight="1" x14ac:dyDescent="0.25">
      <c r="F642" s="15"/>
    </row>
    <row r="643" spans="6:6" ht="15.75" customHeight="1" x14ac:dyDescent="0.25">
      <c r="F643" s="15"/>
    </row>
    <row r="644" spans="6:6" ht="15.75" customHeight="1" x14ac:dyDescent="0.25">
      <c r="F644" s="15"/>
    </row>
    <row r="645" spans="6:6" ht="15.75" customHeight="1" x14ac:dyDescent="0.25">
      <c r="F645" s="15"/>
    </row>
    <row r="646" spans="6:6" ht="15.75" customHeight="1" x14ac:dyDescent="0.25">
      <c r="F646" s="15"/>
    </row>
    <row r="647" spans="6:6" ht="15.75" customHeight="1" x14ac:dyDescent="0.25">
      <c r="F647" s="15"/>
    </row>
    <row r="648" spans="6:6" ht="15.75" customHeight="1" x14ac:dyDescent="0.25">
      <c r="F648" s="15"/>
    </row>
    <row r="649" spans="6:6" ht="15.75" customHeight="1" x14ac:dyDescent="0.25">
      <c r="F649" s="15"/>
    </row>
    <row r="650" spans="6:6" ht="15.75" customHeight="1" x14ac:dyDescent="0.25">
      <c r="F650" s="15"/>
    </row>
    <row r="651" spans="6:6" ht="15.75" customHeight="1" x14ac:dyDescent="0.25">
      <c r="F651" s="15"/>
    </row>
    <row r="652" spans="6:6" ht="15.75" customHeight="1" x14ac:dyDescent="0.25">
      <c r="F652" s="15"/>
    </row>
    <row r="653" spans="6:6" ht="15.75" customHeight="1" x14ac:dyDescent="0.25">
      <c r="F653" s="15"/>
    </row>
    <row r="654" spans="6:6" ht="15.75" customHeight="1" x14ac:dyDescent="0.25">
      <c r="F654" s="15"/>
    </row>
    <row r="655" spans="6:6" ht="15.75" customHeight="1" x14ac:dyDescent="0.25">
      <c r="F655" s="15"/>
    </row>
    <row r="656" spans="6:6" ht="15.75" customHeight="1" x14ac:dyDescent="0.25">
      <c r="F656" s="15"/>
    </row>
    <row r="657" spans="6:6" ht="15.75" customHeight="1" x14ac:dyDescent="0.25">
      <c r="F657" s="15"/>
    </row>
    <row r="658" spans="6:6" ht="15.75" customHeight="1" x14ac:dyDescent="0.25">
      <c r="F658" s="15"/>
    </row>
    <row r="659" spans="6:6" ht="15.75" customHeight="1" x14ac:dyDescent="0.25">
      <c r="F659" s="15"/>
    </row>
    <row r="660" spans="6:6" ht="15.75" customHeight="1" x14ac:dyDescent="0.25">
      <c r="F660" s="15"/>
    </row>
    <row r="661" spans="6:6" ht="15.75" customHeight="1" x14ac:dyDescent="0.25">
      <c r="F661" s="15"/>
    </row>
    <row r="662" spans="6:6" ht="15.75" customHeight="1" x14ac:dyDescent="0.25">
      <c r="F662" s="15"/>
    </row>
    <row r="663" spans="6:6" ht="15.75" customHeight="1" x14ac:dyDescent="0.25">
      <c r="F663" s="15"/>
    </row>
    <row r="664" spans="6:6" ht="15.75" customHeight="1" x14ac:dyDescent="0.25">
      <c r="F664" s="15"/>
    </row>
    <row r="665" spans="6:6" ht="15.75" customHeight="1" x14ac:dyDescent="0.25">
      <c r="F665" s="15"/>
    </row>
    <row r="666" spans="6:6" ht="15.75" customHeight="1" x14ac:dyDescent="0.25">
      <c r="F666" s="15"/>
    </row>
    <row r="667" spans="6:6" ht="15.75" customHeight="1" x14ac:dyDescent="0.25">
      <c r="F667" s="15"/>
    </row>
    <row r="668" spans="6:6" ht="15.75" customHeight="1" x14ac:dyDescent="0.25">
      <c r="F668" s="15"/>
    </row>
    <row r="669" spans="6:6" ht="15.75" customHeight="1" x14ac:dyDescent="0.25">
      <c r="F669" s="15"/>
    </row>
    <row r="670" spans="6:6" ht="15.75" customHeight="1" x14ac:dyDescent="0.25">
      <c r="F670" s="15"/>
    </row>
    <row r="671" spans="6:6" ht="15.75" customHeight="1" x14ac:dyDescent="0.25">
      <c r="F671" s="15"/>
    </row>
    <row r="672" spans="6:6" ht="15.75" customHeight="1" x14ac:dyDescent="0.25">
      <c r="F672" s="15"/>
    </row>
    <row r="673" spans="6:6" ht="15.75" customHeight="1" x14ac:dyDescent="0.25">
      <c r="F673" s="15"/>
    </row>
    <row r="674" spans="6:6" ht="15.75" customHeight="1" x14ac:dyDescent="0.25">
      <c r="F674" s="15"/>
    </row>
    <row r="675" spans="6:6" ht="15.75" customHeight="1" x14ac:dyDescent="0.25">
      <c r="F675" s="15"/>
    </row>
    <row r="676" spans="6:6" ht="15.75" customHeight="1" x14ac:dyDescent="0.25">
      <c r="F676" s="15"/>
    </row>
    <row r="677" spans="6:6" ht="15.75" customHeight="1" x14ac:dyDescent="0.25">
      <c r="F677" s="15"/>
    </row>
    <row r="678" spans="6:6" ht="15.75" customHeight="1" x14ac:dyDescent="0.25">
      <c r="F678" s="15"/>
    </row>
    <row r="679" spans="6:6" ht="15.75" customHeight="1" x14ac:dyDescent="0.25">
      <c r="F679" s="15"/>
    </row>
    <row r="680" spans="6:6" ht="15.75" customHeight="1" x14ac:dyDescent="0.25">
      <c r="F680" s="15"/>
    </row>
    <row r="681" spans="6:6" ht="15.75" customHeight="1" x14ac:dyDescent="0.25">
      <c r="F681" s="15"/>
    </row>
    <row r="682" spans="6:6" ht="15.75" customHeight="1" x14ac:dyDescent="0.25">
      <c r="F682" s="15"/>
    </row>
    <row r="683" spans="6:6" ht="15.75" customHeight="1" x14ac:dyDescent="0.25">
      <c r="F683" s="15"/>
    </row>
    <row r="684" spans="6:6" ht="15.75" customHeight="1" x14ac:dyDescent="0.25">
      <c r="F684" s="15"/>
    </row>
    <row r="685" spans="6:6" ht="15.75" customHeight="1" x14ac:dyDescent="0.25">
      <c r="F685" s="15"/>
    </row>
    <row r="686" spans="6:6" ht="15.75" customHeight="1" x14ac:dyDescent="0.25">
      <c r="F686" s="15"/>
    </row>
    <row r="687" spans="6:6" ht="15.75" customHeight="1" x14ac:dyDescent="0.25">
      <c r="F687" s="15"/>
    </row>
    <row r="688" spans="6:6" ht="15.75" customHeight="1" x14ac:dyDescent="0.25">
      <c r="F688" s="15"/>
    </row>
    <row r="689" spans="6:6" ht="15.75" customHeight="1" x14ac:dyDescent="0.25">
      <c r="F689" s="15"/>
    </row>
    <row r="690" spans="6:6" ht="15.75" customHeight="1" x14ac:dyDescent="0.25">
      <c r="F690" s="15"/>
    </row>
    <row r="691" spans="6:6" ht="15.75" customHeight="1" x14ac:dyDescent="0.25">
      <c r="F691" s="15"/>
    </row>
    <row r="692" spans="6:6" ht="15.75" customHeight="1" x14ac:dyDescent="0.25">
      <c r="F692" s="15"/>
    </row>
    <row r="693" spans="6:6" ht="15.75" customHeight="1" x14ac:dyDescent="0.25">
      <c r="F693" s="15"/>
    </row>
    <row r="694" spans="6:6" ht="15.75" customHeight="1" x14ac:dyDescent="0.25">
      <c r="F694" s="15"/>
    </row>
    <row r="695" spans="6:6" ht="15.75" customHeight="1" x14ac:dyDescent="0.25">
      <c r="F695" s="15"/>
    </row>
    <row r="696" spans="6:6" ht="15.75" customHeight="1" x14ac:dyDescent="0.25">
      <c r="F696" s="15"/>
    </row>
    <row r="697" spans="6:6" ht="15.75" customHeight="1" x14ac:dyDescent="0.25">
      <c r="F697" s="15"/>
    </row>
    <row r="698" spans="6:6" ht="15.75" customHeight="1" x14ac:dyDescent="0.25">
      <c r="F698" s="15"/>
    </row>
    <row r="699" spans="6:6" ht="15.75" customHeight="1" x14ac:dyDescent="0.25">
      <c r="F699" s="15"/>
    </row>
    <row r="700" spans="6:6" ht="15.75" customHeight="1" x14ac:dyDescent="0.25">
      <c r="F700" s="15"/>
    </row>
    <row r="701" spans="6:6" ht="15.75" customHeight="1" x14ac:dyDescent="0.25">
      <c r="F701" s="15"/>
    </row>
    <row r="702" spans="6:6" ht="15.75" customHeight="1" x14ac:dyDescent="0.25">
      <c r="F702" s="15"/>
    </row>
    <row r="703" spans="6:6" ht="15.75" customHeight="1" x14ac:dyDescent="0.25">
      <c r="F703" s="15"/>
    </row>
    <row r="704" spans="6:6" ht="15.75" customHeight="1" x14ac:dyDescent="0.25">
      <c r="F704" s="15"/>
    </row>
    <row r="705" spans="6:6" ht="15.75" customHeight="1" x14ac:dyDescent="0.25">
      <c r="F705" s="15"/>
    </row>
    <row r="706" spans="6:6" ht="15.75" customHeight="1" x14ac:dyDescent="0.25">
      <c r="F706" s="15"/>
    </row>
    <row r="707" spans="6:6" ht="15.75" customHeight="1" x14ac:dyDescent="0.25">
      <c r="F707" s="15"/>
    </row>
    <row r="708" spans="6:6" ht="15.75" customHeight="1" x14ac:dyDescent="0.25">
      <c r="F708" s="15"/>
    </row>
    <row r="709" spans="6:6" ht="15.75" customHeight="1" x14ac:dyDescent="0.25">
      <c r="F709" s="15"/>
    </row>
    <row r="710" spans="6:6" ht="15.75" customHeight="1" x14ac:dyDescent="0.25">
      <c r="F710" s="15"/>
    </row>
    <row r="711" spans="6:6" ht="15.75" customHeight="1" x14ac:dyDescent="0.25">
      <c r="F711" s="15"/>
    </row>
    <row r="712" spans="6:6" ht="15.75" customHeight="1" x14ac:dyDescent="0.25">
      <c r="F712" s="15"/>
    </row>
    <row r="713" spans="6:6" ht="15.75" customHeight="1" x14ac:dyDescent="0.25">
      <c r="F713" s="15"/>
    </row>
    <row r="714" spans="6:6" ht="15.75" customHeight="1" x14ac:dyDescent="0.25">
      <c r="F714" s="15"/>
    </row>
    <row r="715" spans="6:6" ht="15.75" customHeight="1" x14ac:dyDescent="0.25">
      <c r="F715" s="15"/>
    </row>
    <row r="716" spans="6:6" ht="15.75" customHeight="1" x14ac:dyDescent="0.25">
      <c r="F716" s="15"/>
    </row>
    <row r="717" spans="6:6" ht="15.75" customHeight="1" x14ac:dyDescent="0.25">
      <c r="F717" s="15"/>
    </row>
    <row r="718" spans="6:6" ht="15.75" customHeight="1" x14ac:dyDescent="0.25">
      <c r="F718" s="15"/>
    </row>
    <row r="719" spans="6:6" ht="15.75" customHeight="1" x14ac:dyDescent="0.25">
      <c r="F719" s="15"/>
    </row>
    <row r="720" spans="6:6" ht="15.75" customHeight="1" x14ac:dyDescent="0.25">
      <c r="F720" s="15"/>
    </row>
    <row r="721" spans="6:6" ht="15.75" customHeight="1" x14ac:dyDescent="0.25">
      <c r="F721" s="15"/>
    </row>
    <row r="722" spans="6:6" ht="15.75" customHeight="1" x14ac:dyDescent="0.25">
      <c r="F722" s="15"/>
    </row>
    <row r="723" spans="6:6" ht="15.75" customHeight="1" x14ac:dyDescent="0.25">
      <c r="F723" s="15"/>
    </row>
    <row r="724" spans="6:6" ht="15.75" customHeight="1" x14ac:dyDescent="0.25">
      <c r="F724" s="15"/>
    </row>
    <row r="725" spans="6:6" ht="15.75" customHeight="1" x14ac:dyDescent="0.25">
      <c r="F725" s="15"/>
    </row>
    <row r="726" spans="6:6" ht="15.75" customHeight="1" x14ac:dyDescent="0.25">
      <c r="F726" s="15"/>
    </row>
    <row r="727" spans="6:6" ht="15.75" customHeight="1" x14ac:dyDescent="0.25">
      <c r="F727" s="15"/>
    </row>
    <row r="728" spans="6:6" ht="15.75" customHeight="1" x14ac:dyDescent="0.25">
      <c r="F728" s="15"/>
    </row>
    <row r="729" spans="6:6" ht="15.75" customHeight="1" x14ac:dyDescent="0.25">
      <c r="F729" s="15"/>
    </row>
    <row r="730" spans="6:6" ht="15.75" customHeight="1" x14ac:dyDescent="0.25">
      <c r="F730" s="15"/>
    </row>
    <row r="731" spans="6:6" ht="15.75" customHeight="1" x14ac:dyDescent="0.25">
      <c r="F731" s="15"/>
    </row>
    <row r="732" spans="6:6" ht="15.75" customHeight="1" x14ac:dyDescent="0.25">
      <c r="F732" s="15"/>
    </row>
    <row r="733" spans="6:6" ht="15.75" customHeight="1" x14ac:dyDescent="0.25">
      <c r="F733" s="15"/>
    </row>
    <row r="734" spans="6:6" ht="15.75" customHeight="1" x14ac:dyDescent="0.25">
      <c r="F734" s="15"/>
    </row>
    <row r="735" spans="6:6" ht="15.75" customHeight="1" x14ac:dyDescent="0.25">
      <c r="F735" s="15"/>
    </row>
    <row r="736" spans="6:6" ht="15.75" customHeight="1" x14ac:dyDescent="0.25">
      <c r="F736" s="15"/>
    </row>
    <row r="737" spans="6:6" ht="15.75" customHeight="1" x14ac:dyDescent="0.25">
      <c r="F737" s="15"/>
    </row>
    <row r="738" spans="6:6" ht="15.75" customHeight="1" x14ac:dyDescent="0.25">
      <c r="F738" s="15"/>
    </row>
    <row r="739" spans="6:6" ht="15.75" customHeight="1" x14ac:dyDescent="0.25">
      <c r="F739" s="15"/>
    </row>
    <row r="740" spans="6:6" ht="15.75" customHeight="1" x14ac:dyDescent="0.25">
      <c r="F740" s="15"/>
    </row>
    <row r="741" spans="6:6" ht="15.75" customHeight="1" x14ac:dyDescent="0.25">
      <c r="F741" s="15"/>
    </row>
    <row r="742" spans="6:6" ht="15.75" customHeight="1" x14ac:dyDescent="0.25">
      <c r="F742" s="15"/>
    </row>
    <row r="743" spans="6:6" ht="15.75" customHeight="1" x14ac:dyDescent="0.25">
      <c r="F743" s="15"/>
    </row>
    <row r="744" spans="6:6" ht="15.75" customHeight="1" x14ac:dyDescent="0.25">
      <c r="F744" s="15"/>
    </row>
    <row r="745" spans="6:6" ht="15.75" customHeight="1" x14ac:dyDescent="0.25">
      <c r="F745" s="15"/>
    </row>
    <row r="746" spans="6:6" ht="15.75" customHeight="1" x14ac:dyDescent="0.25">
      <c r="F746" s="15"/>
    </row>
    <row r="747" spans="6:6" ht="15.75" customHeight="1" x14ac:dyDescent="0.25">
      <c r="F747" s="15"/>
    </row>
    <row r="748" spans="6:6" ht="15.75" customHeight="1" x14ac:dyDescent="0.25">
      <c r="F748" s="15"/>
    </row>
    <row r="749" spans="6:6" ht="15.75" customHeight="1" x14ac:dyDescent="0.25">
      <c r="F749" s="15"/>
    </row>
    <row r="750" spans="6:6" ht="15.75" customHeight="1" x14ac:dyDescent="0.25">
      <c r="F750" s="15"/>
    </row>
    <row r="751" spans="6:6" ht="15.75" customHeight="1" x14ac:dyDescent="0.25">
      <c r="F751" s="15"/>
    </row>
    <row r="752" spans="6:6" ht="15.75" customHeight="1" x14ac:dyDescent="0.25">
      <c r="F752" s="15"/>
    </row>
    <row r="753" spans="6:6" ht="15.75" customHeight="1" x14ac:dyDescent="0.25">
      <c r="F753" s="15"/>
    </row>
    <row r="754" spans="6:6" ht="15.75" customHeight="1" x14ac:dyDescent="0.25">
      <c r="F754" s="15"/>
    </row>
    <row r="755" spans="6:6" ht="15.75" customHeight="1" x14ac:dyDescent="0.25">
      <c r="F755" s="15"/>
    </row>
    <row r="756" spans="6:6" ht="15.75" customHeight="1" x14ac:dyDescent="0.25">
      <c r="F756" s="15"/>
    </row>
    <row r="757" spans="6:6" ht="15.75" customHeight="1" x14ac:dyDescent="0.25">
      <c r="F757" s="15"/>
    </row>
    <row r="758" spans="6:6" ht="15.75" customHeight="1" x14ac:dyDescent="0.25">
      <c r="F758" s="15"/>
    </row>
    <row r="759" spans="6:6" ht="15.75" customHeight="1" x14ac:dyDescent="0.25">
      <c r="F759" s="15"/>
    </row>
    <row r="760" spans="6:6" ht="15.75" customHeight="1" x14ac:dyDescent="0.25">
      <c r="F760" s="15"/>
    </row>
    <row r="761" spans="6:6" ht="15.75" customHeight="1" x14ac:dyDescent="0.25">
      <c r="F761" s="15"/>
    </row>
    <row r="762" spans="6:6" ht="15.75" customHeight="1" x14ac:dyDescent="0.25">
      <c r="F762" s="15"/>
    </row>
    <row r="763" spans="6:6" ht="15.75" customHeight="1" x14ac:dyDescent="0.25">
      <c r="F763" s="15"/>
    </row>
    <row r="764" spans="6:6" ht="15.75" customHeight="1" x14ac:dyDescent="0.25">
      <c r="F764" s="15"/>
    </row>
    <row r="765" spans="6:6" ht="15.75" customHeight="1" x14ac:dyDescent="0.25">
      <c r="F765" s="15"/>
    </row>
    <row r="766" spans="6:6" ht="15.75" customHeight="1" x14ac:dyDescent="0.25">
      <c r="F766" s="15"/>
    </row>
    <row r="767" spans="6:6" ht="15.75" customHeight="1" x14ac:dyDescent="0.25">
      <c r="F767" s="15"/>
    </row>
    <row r="768" spans="6:6" ht="15.75" customHeight="1" x14ac:dyDescent="0.25">
      <c r="F768" s="15"/>
    </row>
    <row r="769" spans="6:6" ht="15.75" customHeight="1" x14ac:dyDescent="0.25">
      <c r="F769" s="15"/>
    </row>
    <row r="770" spans="6:6" ht="15.75" customHeight="1" x14ac:dyDescent="0.25">
      <c r="F770" s="15"/>
    </row>
    <row r="771" spans="6:6" ht="15.75" customHeight="1" x14ac:dyDescent="0.25">
      <c r="F771" s="15"/>
    </row>
    <row r="772" spans="6:6" ht="15.75" customHeight="1" x14ac:dyDescent="0.25">
      <c r="F772" s="15"/>
    </row>
    <row r="773" spans="6:6" ht="15.75" customHeight="1" x14ac:dyDescent="0.25">
      <c r="F773" s="15"/>
    </row>
    <row r="774" spans="6:6" ht="15.75" customHeight="1" x14ac:dyDescent="0.25">
      <c r="F774" s="15"/>
    </row>
    <row r="775" spans="6:6" ht="15.75" customHeight="1" x14ac:dyDescent="0.25">
      <c r="F775" s="15"/>
    </row>
    <row r="776" spans="6:6" ht="15.75" customHeight="1" x14ac:dyDescent="0.25">
      <c r="F776" s="15"/>
    </row>
    <row r="777" spans="6:6" ht="15.75" customHeight="1" x14ac:dyDescent="0.25">
      <c r="F777" s="15"/>
    </row>
    <row r="778" spans="6:6" ht="15.75" customHeight="1" x14ac:dyDescent="0.25">
      <c r="F778" s="15"/>
    </row>
    <row r="779" spans="6:6" ht="15.75" customHeight="1" x14ac:dyDescent="0.25">
      <c r="F779" s="15"/>
    </row>
    <row r="780" spans="6:6" ht="15.75" customHeight="1" x14ac:dyDescent="0.25">
      <c r="F780" s="15"/>
    </row>
    <row r="781" spans="6:6" ht="15.75" customHeight="1" x14ac:dyDescent="0.25">
      <c r="F781" s="15"/>
    </row>
    <row r="782" spans="6:6" ht="15.75" customHeight="1" x14ac:dyDescent="0.25">
      <c r="F782" s="15"/>
    </row>
    <row r="783" spans="6:6" ht="15.75" customHeight="1" x14ac:dyDescent="0.25">
      <c r="F783" s="15"/>
    </row>
    <row r="784" spans="6:6" ht="15.75" customHeight="1" x14ac:dyDescent="0.25">
      <c r="F784" s="15"/>
    </row>
    <row r="785" spans="6:6" ht="15.75" customHeight="1" x14ac:dyDescent="0.25">
      <c r="F785" s="15"/>
    </row>
    <row r="786" spans="6:6" ht="15.75" customHeight="1" x14ac:dyDescent="0.25">
      <c r="F786" s="15"/>
    </row>
    <row r="787" spans="6:6" ht="15.75" customHeight="1" x14ac:dyDescent="0.25">
      <c r="F787" s="15"/>
    </row>
    <row r="788" spans="6:6" ht="15.75" customHeight="1" x14ac:dyDescent="0.25">
      <c r="F788" s="15"/>
    </row>
    <row r="789" spans="6:6" ht="15.75" customHeight="1" x14ac:dyDescent="0.25">
      <c r="F789" s="15"/>
    </row>
    <row r="790" spans="6:6" ht="15.75" customHeight="1" x14ac:dyDescent="0.25">
      <c r="F790" s="15"/>
    </row>
    <row r="791" spans="6:6" ht="15.75" customHeight="1" x14ac:dyDescent="0.25">
      <c r="F791" s="15"/>
    </row>
    <row r="792" spans="6:6" ht="15.75" customHeight="1" x14ac:dyDescent="0.25">
      <c r="F792" s="15"/>
    </row>
    <row r="793" spans="6:6" ht="15.75" customHeight="1" x14ac:dyDescent="0.25">
      <c r="F793" s="15"/>
    </row>
    <row r="794" spans="6:6" ht="15.75" customHeight="1" x14ac:dyDescent="0.25">
      <c r="F794" s="15"/>
    </row>
    <row r="795" spans="6:6" ht="15.75" customHeight="1" x14ac:dyDescent="0.25">
      <c r="F795" s="15"/>
    </row>
    <row r="796" spans="6:6" ht="15.75" customHeight="1" x14ac:dyDescent="0.25">
      <c r="F796" s="15"/>
    </row>
    <row r="797" spans="6:6" ht="15.75" customHeight="1" x14ac:dyDescent="0.25">
      <c r="F797" s="15"/>
    </row>
    <row r="798" spans="6:6" ht="15.75" customHeight="1" x14ac:dyDescent="0.25">
      <c r="F798" s="15"/>
    </row>
    <row r="799" spans="6:6" ht="15.75" customHeight="1" x14ac:dyDescent="0.25">
      <c r="F799" s="15"/>
    </row>
    <row r="800" spans="6:6" ht="15.75" customHeight="1" x14ac:dyDescent="0.25">
      <c r="F800" s="15"/>
    </row>
    <row r="801" spans="6:6" ht="15.75" customHeight="1" x14ac:dyDescent="0.25">
      <c r="F801" s="15"/>
    </row>
    <row r="802" spans="6:6" ht="15.75" customHeight="1" x14ac:dyDescent="0.25">
      <c r="F802" s="15"/>
    </row>
    <row r="803" spans="6:6" ht="15.75" customHeight="1" x14ac:dyDescent="0.25">
      <c r="F803" s="15"/>
    </row>
    <row r="804" spans="6:6" ht="15.75" customHeight="1" x14ac:dyDescent="0.25">
      <c r="F804" s="15"/>
    </row>
    <row r="805" spans="6:6" ht="15.75" customHeight="1" x14ac:dyDescent="0.25">
      <c r="F805" s="15"/>
    </row>
    <row r="806" spans="6:6" ht="15.75" customHeight="1" x14ac:dyDescent="0.25">
      <c r="F806" s="15"/>
    </row>
    <row r="807" spans="6:6" ht="15.75" customHeight="1" x14ac:dyDescent="0.25">
      <c r="F807" s="15"/>
    </row>
    <row r="808" spans="6:6" ht="15.75" customHeight="1" x14ac:dyDescent="0.25">
      <c r="F808" s="15"/>
    </row>
    <row r="809" spans="6:6" ht="15.75" customHeight="1" x14ac:dyDescent="0.25">
      <c r="F809" s="15"/>
    </row>
    <row r="810" spans="6:6" ht="15.75" customHeight="1" x14ac:dyDescent="0.25">
      <c r="F810" s="15"/>
    </row>
    <row r="811" spans="6:6" ht="15.75" customHeight="1" x14ac:dyDescent="0.25">
      <c r="F811" s="15"/>
    </row>
    <row r="812" spans="6:6" ht="15.75" customHeight="1" x14ac:dyDescent="0.25">
      <c r="F812" s="15"/>
    </row>
    <row r="813" spans="6:6" ht="15.75" customHeight="1" x14ac:dyDescent="0.25">
      <c r="F813" s="15"/>
    </row>
    <row r="814" spans="6:6" ht="15.75" customHeight="1" x14ac:dyDescent="0.25">
      <c r="F814" s="15"/>
    </row>
    <row r="815" spans="6:6" ht="15.75" customHeight="1" x14ac:dyDescent="0.25">
      <c r="F815" s="15"/>
    </row>
    <row r="816" spans="6:6" ht="15.75" customHeight="1" x14ac:dyDescent="0.25">
      <c r="F816" s="15"/>
    </row>
    <row r="817" spans="6:6" ht="15.75" customHeight="1" x14ac:dyDescent="0.25">
      <c r="F817" s="15"/>
    </row>
    <row r="818" spans="6:6" ht="15.75" customHeight="1" x14ac:dyDescent="0.25">
      <c r="F818" s="15"/>
    </row>
    <row r="819" spans="6:6" ht="15.75" customHeight="1" x14ac:dyDescent="0.25">
      <c r="F819" s="15"/>
    </row>
    <row r="820" spans="6:6" ht="15.75" customHeight="1" x14ac:dyDescent="0.25">
      <c r="F820" s="15"/>
    </row>
    <row r="821" spans="6:6" ht="15.75" customHeight="1" x14ac:dyDescent="0.25">
      <c r="F821" s="15"/>
    </row>
    <row r="822" spans="6:6" ht="15.75" customHeight="1" x14ac:dyDescent="0.25">
      <c r="F822" s="15"/>
    </row>
    <row r="823" spans="6:6" ht="15.75" customHeight="1" x14ac:dyDescent="0.25">
      <c r="F823" s="15"/>
    </row>
    <row r="824" spans="6:6" ht="15.75" customHeight="1" x14ac:dyDescent="0.25">
      <c r="F824" s="15"/>
    </row>
    <row r="825" spans="6:6" ht="15.75" customHeight="1" x14ac:dyDescent="0.25">
      <c r="F825" s="15"/>
    </row>
    <row r="826" spans="6:6" ht="15.75" customHeight="1" x14ac:dyDescent="0.25">
      <c r="F826" s="15"/>
    </row>
    <row r="827" spans="6:6" ht="15.75" customHeight="1" x14ac:dyDescent="0.25">
      <c r="F827" s="15"/>
    </row>
    <row r="828" spans="6:6" ht="15.75" customHeight="1" x14ac:dyDescent="0.25">
      <c r="F828" s="15"/>
    </row>
    <row r="829" spans="6:6" ht="15.75" customHeight="1" x14ac:dyDescent="0.25">
      <c r="F829" s="15"/>
    </row>
    <row r="830" spans="6:6" ht="15.75" customHeight="1" x14ac:dyDescent="0.25">
      <c r="F830" s="15"/>
    </row>
    <row r="831" spans="6:6" ht="15.75" customHeight="1" x14ac:dyDescent="0.25">
      <c r="F831" s="15"/>
    </row>
    <row r="832" spans="6:6" ht="15.75" customHeight="1" x14ac:dyDescent="0.25">
      <c r="F832" s="15"/>
    </row>
    <row r="833" spans="6:6" ht="15.75" customHeight="1" x14ac:dyDescent="0.25">
      <c r="F833" s="15"/>
    </row>
    <row r="834" spans="6:6" ht="15.75" customHeight="1" x14ac:dyDescent="0.25">
      <c r="F834" s="15"/>
    </row>
    <row r="835" spans="6:6" ht="15.75" customHeight="1" x14ac:dyDescent="0.25">
      <c r="F835" s="15"/>
    </row>
    <row r="836" spans="6:6" ht="15.75" customHeight="1" x14ac:dyDescent="0.25">
      <c r="F836" s="15"/>
    </row>
    <row r="837" spans="6:6" ht="15.75" customHeight="1" x14ac:dyDescent="0.25">
      <c r="F837" s="15"/>
    </row>
    <row r="838" spans="6:6" ht="15.75" customHeight="1" x14ac:dyDescent="0.25">
      <c r="F838" s="15"/>
    </row>
    <row r="839" spans="6:6" ht="15.75" customHeight="1" x14ac:dyDescent="0.25">
      <c r="F839" s="15"/>
    </row>
    <row r="840" spans="6:6" ht="15.75" customHeight="1" x14ac:dyDescent="0.25">
      <c r="F840" s="15"/>
    </row>
    <row r="841" spans="6:6" ht="15.75" customHeight="1" x14ac:dyDescent="0.25">
      <c r="F841" s="15"/>
    </row>
    <row r="842" spans="6:6" ht="15.75" customHeight="1" x14ac:dyDescent="0.25">
      <c r="F842" s="15"/>
    </row>
    <row r="843" spans="6:6" ht="15.75" customHeight="1" x14ac:dyDescent="0.25">
      <c r="F843" s="15"/>
    </row>
    <row r="844" spans="6:6" ht="15.75" customHeight="1" x14ac:dyDescent="0.25">
      <c r="F844" s="15"/>
    </row>
    <row r="845" spans="6:6" ht="15.75" customHeight="1" x14ac:dyDescent="0.25">
      <c r="F845" s="15"/>
    </row>
    <row r="846" spans="6:6" ht="15.75" customHeight="1" x14ac:dyDescent="0.25">
      <c r="F846" s="15"/>
    </row>
    <row r="847" spans="6:6" ht="15.75" customHeight="1" x14ac:dyDescent="0.25">
      <c r="F847" s="15"/>
    </row>
    <row r="848" spans="6:6" ht="15.75" customHeight="1" x14ac:dyDescent="0.25">
      <c r="F848" s="15"/>
    </row>
    <row r="849" spans="6:6" ht="15.75" customHeight="1" x14ac:dyDescent="0.25">
      <c r="F849" s="15"/>
    </row>
    <row r="850" spans="6:6" ht="15.75" customHeight="1" x14ac:dyDescent="0.25">
      <c r="F850" s="15"/>
    </row>
    <row r="851" spans="6:6" ht="15.75" customHeight="1" x14ac:dyDescent="0.25">
      <c r="F851" s="15"/>
    </row>
    <row r="852" spans="6:6" ht="15.75" customHeight="1" x14ac:dyDescent="0.25">
      <c r="F852" s="15"/>
    </row>
    <row r="853" spans="6:6" ht="15.75" customHeight="1" x14ac:dyDescent="0.25">
      <c r="F853" s="15"/>
    </row>
    <row r="854" spans="6:6" ht="15.75" customHeight="1" x14ac:dyDescent="0.25">
      <c r="F854" s="15"/>
    </row>
    <row r="855" spans="6:6" ht="15.75" customHeight="1" x14ac:dyDescent="0.25">
      <c r="F855" s="15"/>
    </row>
    <row r="856" spans="6:6" ht="15.75" customHeight="1" x14ac:dyDescent="0.25">
      <c r="F856" s="15"/>
    </row>
    <row r="857" spans="6:6" ht="15.75" customHeight="1" x14ac:dyDescent="0.25">
      <c r="F857" s="15"/>
    </row>
    <row r="858" spans="6:6" ht="15.75" customHeight="1" x14ac:dyDescent="0.25">
      <c r="F858" s="15"/>
    </row>
    <row r="859" spans="6:6" ht="15.75" customHeight="1" x14ac:dyDescent="0.25">
      <c r="F859" s="15"/>
    </row>
    <row r="860" spans="6:6" ht="15.75" customHeight="1" x14ac:dyDescent="0.25">
      <c r="F860" s="15"/>
    </row>
    <row r="861" spans="6:6" ht="15.75" customHeight="1" x14ac:dyDescent="0.25">
      <c r="F861" s="15"/>
    </row>
    <row r="862" spans="6:6" ht="15.75" customHeight="1" x14ac:dyDescent="0.25">
      <c r="F862" s="15"/>
    </row>
    <row r="863" spans="6:6" ht="15.75" customHeight="1" x14ac:dyDescent="0.25">
      <c r="F863" s="15"/>
    </row>
    <row r="864" spans="6:6" ht="15.75" customHeight="1" x14ac:dyDescent="0.25">
      <c r="F864" s="15"/>
    </row>
    <row r="865" spans="6:6" ht="15.75" customHeight="1" x14ac:dyDescent="0.25">
      <c r="F865" s="15"/>
    </row>
    <row r="866" spans="6:6" ht="15.75" customHeight="1" x14ac:dyDescent="0.25">
      <c r="F866" s="15"/>
    </row>
    <row r="867" spans="6:6" ht="15.75" customHeight="1" x14ac:dyDescent="0.25">
      <c r="F867" s="15"/>
    </row>
    <row r="868" spans="6:6" ht="15.75" customHeight="1" x14ac:dyDescent="0.25">
      <c r="F868" s="15"/>
    </row>
    <row r="869" spans="6:6" ht="15.75" customHeight="1" x14ac:dyDescent="0.25">
      <c r="F869" s="15"/>
    </row>
    <row r="870" spans="6:6" ht="15.75" customHeight="1" x14ac:dyDescent="0.25">
      <c r="F870" s="15"/>
    </row>
    <row r="871" spans="6:6" ht="15.75" customHeight="1" x14ac:dyDescent="0.25">
      <c r="F871" s="15"/>
    </row>
    <row r="872" spans="6:6" ht="15.75" customHeight="1" x14ac:dyDescent="0.25">
      <c r="F872" s="15"/>
    </row>
    <row r="873" spans="6:6" ht="15.75" customHeight="1" x14ac:dyDescent="0.25">
      <c r="F873" s="15"/>
    </row>
    <row r="874" spans="6:6" ht="15.75" customHeight="1" x14ac:dyDescent="0.25">
      <c r="F874" s="15"/>
    </row>
    <row r="875" spans="6:6" ht="15.75" customHeight="1" x14ac:dyDescent="0.25">
      <c r="F875" s="15"/>
    </row>
    <row r="876" spans="6:6" ht="15.75" customHeight="1" x14ac:dyDescent="0.25">
      <c r="F876" s="15"/>
    </row>
    <row r="877" spans="6:6" ht="15.75" customHeight="1" x14ac:dyDescent="0.25">
      <c r="F877" s="15"/>
    </row>
    <row r="878" spans="6:6" ht="15.75" customHeight="1" x14ac:dyDescent="0.25">
      <c r="F878" s="15"/>
    </row>
    <row r="879" spans="6:6" ht="15.75" customHeight="1" x14ac:dyDescent="0.25">
      <c r="F879" s="15"/>
    </row>
    <row r="880" spans="6:6" ht="15.75" customHeight="1" x14ac:dyDescent="0.25">
      <c r="F880" s="15"/>
    </row>
    <row r="881" spans="6:6" ht="15.75" customHeight="1" x14ac:dyDescent="0.25">
      <c r="F881" s="15"/>
    </row>
    <row r="882" spans="6:6" ht="15.75" customHeight="1" x14ac:dyDescent="0.25">
      <c r="F882" s="15"/>
    </row>
    <row r="883" spans="6:6" ht="15.75" customHeight="1" x14ac:dyDescent="0.25">
      <c r="F883" s="15"/>
    </row>
    <row r="884" spans="6:6" ht="15.75" customHeight="1" x14ac:dyDescent="0.25">
      <c r="F884" s="15"/>
    </row>
    <row r="885" spans="6:6" ht="15.75" customHeight="1" x14ac:dyDescent="0.25">
      <c r="F885" s="15"/>
    </row>
    <row r="886" spans="6:6" ht="15.75" customHeight="1" x14ac:dyDescent="0.25">
      <c r="F886" s="15"/>
    </row>
    <row r="887" spans="6:6" ht="15.75" customHeight="1" x14ac:dyDescent="0.25">
      <c r="F887" s="15"/>
    </row>
    <row r="888" spans="6:6" ht="15.75" customHeight="1" x14ac:dyDescent="0.25">
      <c r="F888" s="15"/>
    </row>
    <row r="889" spans="6:6" ht="15.75" customHeight="1" x14ac:dyDescent="0.25">
      <c r="F889" s="15"/>
    </row>
    <row r="890" spans="6:6" ht="15.75" customHeight="1" x14ac:dyDescent="0.25">
      <c r="F890" s="15"/>
    </row>
    <row r="891" spans="6:6" ht="15.75" customHeight="1" x14ac:dyDescent="0.25">
      <c r="F891" s="15"/>
    </row>
    <row r="892" spans="6:6" ht="15.75" customHeight="1" x14ac:dyDescent="0.25">
      <c r="F892" s="15"/>
    </row>
    <row r="893" spans="6:6" ht="15.75" customHeight="1" x14ac:dyDescent="0.25">
      <c r="F893" s="15"/>
    </row>
    <row r="894" spans="6:6" ht="15.75" customHeight="1" x14ac:dyDescent="0.25">
      <c r="F894" s="15"/>
    </row>
    <row r="895" spans="6:6" ht="15.75" customHeight="1" x14ac:dyDescent="0.25">
      <c r="F895" s="15"/>
    </row>
    <row r="896" spans="6:6" ht="15.75" customHeight="1" x14ac:dyDescent="0.25">
      <c r="F896" s="15"/>
    </row>
    <row r="897" spans="6:6" ht="15.75" customHeight="1" x14ac:dyDescent="0.25">
      <c r="F897" s="15"/>
    </row>
    <row r="898" spans="6:6" ht="15.75" customHeight="1" x14ac:dyDescent="0.25">
      <c r="F898" s="15"/>
    </row>
    <row r="899" spans="6:6" ht="15.75" customHeight="1" x14ac:dyDescent="0.25">
      <c r="F899" s="15"/>
    </row>
    <row r="900" spans="6:6" ht="15.75" customHeight="1" x14ac:dyDescent="0.25">
      <c r="F900" s="15"/>
    </row>
    <row r="901" spans="6:6" ht="15.75" customHeight="1" x14ac:dyDescent="0.25">
      <c r="F901" s="15"/>
    </row>
    <row r="902" spans="6:6" ht="15.75" customHeight="1" x14ac:dyDescent="0.25">
      <c r="F902" s="15"/>
    </row>
    <row r="903" spans="6:6" ht="15.75" customHeight="1" x14ac:dyDescent="0.25">
      <c r="F903" s="15"/>
    </row>
    <row r="904" spans="6:6" ht="15.75" customHeight="1" x14ac:dyDescent="0.25">
      <c r="F904" s="15"/>
    </row>
    <row r="905" spans="6:6" ht="15.75" customHeight="1" x14ac:dyDescent="0.25">
      <c r="F905" s="15"/>
    </row>
    <row r="906" spans="6:6" ht="15.75" customHeight="1" x14ac:dyDescent="0.25">
      <c r="F906" s="15"/>
    </row>
    <row r="907" spans="6:6" ht="15.75" customHeight="1" x14ac:dyDescent="0.25">
      <c r="F907" s="15"/>
    </row>
    <row r="908" spans="6:6" ht="15.75" customHeight="1" x14ac:dyDescent="0.25">
      <c r="F908" s="15"/>
    </row>
    <row r="909" spans="6:6" ht="15.75" customHeight="1" x14ac:dyDescent="0.25">
      <c r="F909" s="15"/>
    </row>
    <row r="910" spans="6:6" ht="15.75" customHeight="1" x14ac:dyDescent="0.25">
      <c r="F910" s="15"/>
    </row>
    <row r="911" spans="6:6" ht="15.75" customHeight="1" x14ac:dyDescent="0.25">
      <c r="F911" s="15"/>
    </row>
    <row r="912" spans="6:6" ht="15.75" customHeight="1" x14ac:dyDescent="0.25">
      <c r="F912" s="15"/>
    </row>
    <row r="913" spans="6:6" ht="15.75" customHeight="1" x14ac:dyDescent="0.25">
      <c r="F913" s="15"/>
    </row>
    <row r="914" spans="6:6" ht="15.75" customHeight="1" x14ac:dyDescent="0.25">
      <c r="F914" s="15"/>
    </row>
    <row r="915" spans="6:6" ht="15.75" customHeight="1" x14ac:dyDescent="0.25">
      <c r="F915" s="15"/>
    </row>
    <row r="916" spans="6:6" ht="15.75" customHeight="1" x14ac:dyDescent="0.25">
      <c r="F916" s="15"/>
    </row>
    <row r="917" spans="6:6" ht="15.75" customHeight="1" x14ac:dyDescent="0.25">
      <c r="F917" s="15"/>
    </row>
    <row r="918" spans="6:6" ht="15.75" customHeight="1" x14ac:dyDescent="0.25">
      <c r="F918" s="15"/>
    </row>
    <row r="919" spans="6:6" ht="15.75" customHeight="1" x14ac:dyDescent="0.25">
      <c r="F919" s="15"/>
    </row>
    <row r="920" spans="6:6" ht="15.75" customHeight="1" x14ac:dyDescent="0.25">
      <c r="F920" s="15"/>
    </row>
    <row r="921" spans="6:6" ht="15.75" customHeight="1" x14ac:dyDescent="0.25">
      <c r="F921" s="15"/>
    </row>
    <row r="922" spans="6:6" ht="15.75" customHeight="1" x14ac:dyDescent="0.25">
      <c r="F922" s="15"/>
    </row>
    <row r="923" spans="6:6" ht="15.75" customHeight="1" x14ac:dyDescent="0.25">
      <c r="F923" s="15"/>
    </row>
    <row r="924" spans="6:6" ht="15.75" customHeight="1" x14ac:dyDescent="0.25">
      <c r="F924" s="15"/>
    </row>
    <row r="925" spans="6:6" ht="15.75" customHeight="1" x14ac:dyDescent="0.25">
      <c r="F925" s="15"/>
    </row>
    <row r="926" spans="6:6" ht="15.75" customHeight="1" x14ac:dyDescent="0.25">
      <c r="F926" s="15"/>
    </row>
    <row r="927" spans="6:6" ht="15.75" customHeight="1" x14ac:dyDescent="0.25">
      <c r="F927" s="15"/>
    </row>
    <row r="928" spans="6:6" ht="15.75" customHeight="1" x14ac:dyDescent="0.25">
      <c r="F928" s="15"/>
    </row>
    <row r="929" spans="6:6" ht="15.75" customHeight="1" x14ac:dyDescent="0.25">
      <c r="F929" s="15"/>
    </row>
    <row r="930" spans="6:6" ht="15.75" customHeight="1" x14ac:dyDescent="0.25">
      <c r="F930" s="15"/>
    </row>
    <row r="931" spans="6:6" ht="15.75" customHeight="1" x14ac:dyDescent="0.25">
      <c r="F931" s="15"/>
    </row>
    <row r="932" spans="6:6" ht="15.75" customHeight="1" x14ac:dyDescent="0.25">
      <c r="F932" s="15"/>
    </row>
    <row r="933" spans="6:6" ht="15.75" customHeight="1" x14ac:dyDescent="0.25">
      <c r="F933" s="15"/>
    </row>
    <row r="934" spans="6:6" ht="15.75" customHeight="1" x14ac:dyDescent="0.25">
      <c r="F934" s="15"/>
    </row>
    <row r="935" spans="6:6" ht="15.75" customHeight="1" x14ac:dyDescent="0.25">
      <c r="F935" s="15"/>
    </row>
    <row r="936" spans="6:6" ht="15.75" customHeight="1" x14ac:dyDescent="0.25">
      <c r="F936" s="15"/>
    </row>
    <row r="937" spans="6:6" ht="15.75" customHeight="1" x14ac:dyDescent="0.25">
      <c r="F937" s="15"/>
    </row>
    <row r="938" spans="6:6" ht="15.75" customHeight="1" x14ac:dyDescent="0.25">
      <c r="F938" s="15"/>
    </row>
    <row r="939" spans="6:6" ht="15.75" customHeight="1" x14ac:dyDescent="0.25">
      <c r="F939" s="15"/>
    </row>
    <row r="940" spans="6:6" ht="15.75" customHeight="1" x14ac:dyDescent="0.25">
      <c r="F940" s="15"/>
    </row>
    <row r="941" spans="6:6" ht="15.75" customHeight="1" x14ac:dyDescent="0.25">
      <c r="F941" s="15"/>
    </row>
    <row r="942" spans="6:6" ht="15.75" customHeight="1" x14ac:dyDescent="0.25">
      <c r="F942" s="15"/>
    </row>
    <row r="943" spans="6:6" ht="15.75" customHeight="1" x14ac:dyDescent="0.25">
      <c r="F943" s="15"/>
    </row>
    <row r="944" spans="6:6" ht="15.75" customHeight="1" x14ac:dyDescent="0.25">
      <c r="F944" s="15"/>
    </row>
    <row r="945" spans="6:6" ht="15.75" customHeight="1" x14ac:dyDescent="0.25">
      <c r="F945" s="15"/>
    </row>
    <row r="946" spans="6:6" ht="15.75" customHeight="1" x14ac:dyDescent="0.25">
      <c r="F946" s="15"/>
    </row>
    <row r="947" spans="6:6" ht="15.75" customHeight="1" x14ac:dyDescent="0.25">
      <c r="F947" s="15"/>
    </row>
    <row r="948" spans="6:6" ht="15.75" customHeight="1" x14ac:dyDescent="0.25">
      <c r="F948" s="15"/>
    </row>
    <row r="949" spans="6:6" ht="15.75" customHeight="1" x14ac:dyDescent="0.25">
      <c r="F949" s="15"/>
    </row>
    <row r="950" spans="6:6" ht="15.75" customHeight="1" x14ac:dyDescent="0.25">
      <c r="F950" s="15"/>
    </row>
    <row r="951" spans="6:6" ht="15.75" customHeight="1" x14ac:dyDescent="0.25">
      <c r="F951" s="15"/>
    </row>
    <row r="952" spans="6:6" ht="15.75" customHeight="1" x14ac:dyDescent="0.25">
      <c r="F952" s="15"/>
    </row>
    <row r="953" spans="6:6" ht="15.75" customHeight="1" x14ac:dyDescent="0.25">
      <c r="F953" s="15"/>
    </row>
    <row r="954" spans="6:6" ht="15.75" customHeight="1" x14ac:dyDescent="0.25">
      <c r="F954" s="15"/>
    </row>
    <row r="955" spans="6:6" ht="15.75" customHeight="1" x14ac:dyDescent="0.25">
      <c r="F955" s="15"/>
    </row>
    <row r="956" spans="6:6" ht="15.75" customHeight="1" x14ac:dyDescent="0.25">
      <c r="F956" s="15"/>
    </row>
    <row r="957" spans="6:6" ht="15.75" customHeight="1" x14ac:dyDescent="0.25">
      <c r="F957" s="15"/>
    </row>
    <row r="958" spans="6:6" ht="15.75" customHeight="1" x14ac:dyDescent="0.25">
      <c r="F958" s="15"/>
    </row>
    <row r="959" spans="6:6" ht="15.75" customHeight="1" x14ac:dyDescent="0.25">
      <c r="F959" s="15"/>
    </row>
    <row r="960" spans="6:6" ht="15.75" customHeight="1" x14ac:dyDescent="0.25">
      <c r="F960" s="15"/>
    </row>
    <row r="961" spans="6:6" ht="15.75" customHeight="1" x14ac:dyDescent="0.25">
      <c r="F961" s="15"/>
    </row>
    <row r="962" spans="6:6" ht="15.75" customHeight="1" x14ac:dyDescent="0.25">
      <c r="F962" s="15"/>
    </row>
    <row r="963" spans="6:6" ht="15.75" customHeight="1" x14ac:dyDescent="0.25">
      <c r="F963" s="15"/>
    </row>
    <row r="964" spans="6:6" ht="15.75" customHeight="1" x14ac:dyDescent="0.25">
      <c r="F964" s="15"/>
    </row>
    <row r="965" spans="6:6" ht="15.75" customHeight="1" x14ac:dyDescent="0.25">
      <c r="F965" s="15"/>
    </row>
    <row r="966" spans="6:6" ht="15.75" customHeight="1" x14ac:dyDescent="0.25">
      <c r="F966" s="15"/>
    </row>
    <row r="967" spans="6:6" ht="15.75" customHeight="1" x14ac:dyDescent="0.25">
      <c r="F967" s="15"/>
    </row>
    <row r="968" spans="6:6" ht="15.75" customHeight="1" x14ac:dyDescent="0.25">
      <c r="F968" s="15"/>
    </row>
    <row r="969" spans="6:6" ht="15.75" customHeight="1" x14ac:dyDescent="0.25">
      <c r="F969" s="15"/>
    </row>
    <row r="970" spans="6:6" ht="15.75" customHeight="1" x14ac:dyDescent="0.25">
      <c r="F970" s="15"/>
    </row>
    <row r="971" spans="6:6" ht="15.75" customHeight="1" x14ac:dyDescent="0.25">
      <c r="F971" s="15"/>
    </row>
    <row r="972" spans="6:6" ht="15.75" customHeight="1" x14ac:dyDescent="0.25">
      <c r="F972" s="15"/>
    </row>
    <row r="973" spans="6:6" ht="15.75" customHeight="1" x14ac:dyDescent="0.25">
      <c r="F973" s="15"/>
    </row>
    <row r="974" spans="6:6" ht="15.75" customHeight="1" x14ac:dyDescent="0.25">
      <c r="F974" s="15"/>
    </row>
    <row r="975" spans="6:6" ht="15.75" customHeight="1" x14ac:dyDescent="0.25">
      <c r="F975" s="15"/>
    </row>
    <row r="976" spans="6:6" ht="15.75" customHeight="1" x14ac:dyDescent="0.25">
      <c r="F976" s="15"/>
    </row>
    <row r="977" spans="6:6" ht="15.75" customHeight="1" x14ac:dyDescent="0.25">
      <c r="F977" s="15"/>
    </row>
    <row r="978" spans="6:6" ht="15.75" customHeight="1" x14ac:dyDescent="0.25">
      <c r="F978" s="15"/>
    </row>
    <row r="979" spans="6:6" ht="15.75" customHeight="1" x14ac:dyDescent="0.25">
      <c r="F979" s="15"/>
    </row>
    <row r="980" spans="6:6" ht="15.75" customHeight="1" x14ac:dyDescent="0.25">
      <c r="F980" s="15"/>
    </row>
    <row r="981" spans="6:6" ht="15.75" customHeight="1" x14ac:dyDescent="0.25">
      <c r="F981" s="15"/>
    </row>
    <row r="982" spans="6:6" ht="15.75" customHeight="1" x14ac:dyDescent="0.25">
      <c r="F982" s="15"/>
    </row>
    <row r="983" spans="6:6" ht="15.75" customHeight="1" x14ac:dyDescent="0.25">
      <c r="F983" s="15"/>
    </row>
    <row r="984" spans="6:6" ht="15.75" customHeight="1" x14ac:dyDescent="0.25">
      <c r="F984" s="15"/>
    </row>
    <row r="985" spans="6:6" ht="15.75" customHeight="1" x14ac:dyDescent="0.25">
      <c r="F985" s="15"/>
    </row>
    <row r="986" spans="6:6" ht="15.75" customHeight="1" x14ac:dyDescent="0.25">
      <c r="F986" s="15"/>
    </row>
    <row r="987" spans="6:6" ht="15.75" customHeight="1" x14ac:dyDescent="0.25">
      <c r="F987" s="15"/>
    </row>
    <row r="988" spans="6:6" ht="15.75" customHeight="1" x14ac:dyDescent="0.25">
      <c r="F988" s="15"/>
    </row>
    <row r="989" spans="6:6" ht="15.75" customHeight="1" x14ac:dyDescent="0.25">
      <c r="F989" s="15"/>
    </row>
    <row r="990" spans="6:6" ht="15.75" customHeight="1" x14ac:dyDescent="0.25">
      <c r="F990" s="15"/>
    </row>
    <row r="991" spans="6:6" ht="15.75" customHeight="1" x14ac:dyDescent="0.25">
      <c r="F991" s="15"/>
    </row>
    <row r="992" spans="6:6" ht="15.75" customHeight="1" x14ac:dyDescent="0.25">
      <c r="F992" s="15"/>
    </row>
    <row r="993" spans="6:6" ht="15.75" customHeight="1" x14ac:dyDescent="0.25">
      <c r="F993" s="15"/>
    </row>
    <row r="994" spans="6:6" ht="15.75" customHeight="1" x14ac:dyDescent="0.25">
      <c r="F994" s="15"/>
    </row>
    <row r="995" spans="6:6" ht="15.75" customHeight="1" x14ac:dyDescent="0.25">
      <c r="F995" s="15"/>
    </row>
    <row r="996" spans="6:6" ht="15.75" customHeight="1" x14ac:dyDescent="0.25">
      <c r="F996" s="15"/>
    </row>
    <row r="997" spans="6:6" ht="15.75" customHeight="1" x14ac:dyDescent="0.25">
      <c r="F997" s="15"/>
    </row>
    <row r="998" spans="6:6" ht="15.75" customHeight="1" x14ac:dyDescent="0.25">
      <c r="F998" s="15"/>
    </row>
    <row r="999" spans="6:6" ht="15.75" customHeight="1" x14ac:dyDescent="0.25">
      <c r="F999" s="15"/>
    </row>
    <row r="1000" spans="6:6" ht="15.75" customHeight="1" x14ac:dyDescent="0.25">
      <c r="F1000" s="15"/>
    </row>
  </sheetData>
  <autoFilter ref="A2:L41" xr:uid="{00000000-0009-0000-0000-000001000000}"/>
  <mergeCells count="9">
    <mergeCell ref="A30:A34"/>
    <mergeCell ref="A35:A38"/>
    <mergeCell ref="A39:A40"/>
    <mergeCell ref="A3:A7"/>
    <mergeCell ref="A8:A11"/>
    <mergeCell ref="A12:A16"/>
    <mergeCell ref="A17:A20"/>
    <mergeCell ref="A21:A25"/>
    <mergeCell ref="A26:A29"/>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X993"/>
  <sheetViews>
    <sheetView topLeftCell="B10" zoomScale="114" workbookViewId="0">
      <selection activeCell="G24" sqref="G24"/>
    </sheetView>
  </sheetViews>
  <sheetFormatPr baseColWidth="10" defaultColWidth="14.42578125" defaultRowHeight="15" customHeight="1" x14ac:dyDescent="0.25"/>
  <cols>
    <col min="1" max="1" width="9.140625" style="4" customWidth="1"/>
    <col min="2" max="2" width="42.5703125" style="4" customWidth="1"/>
    <col min="3" max="3" width="27" style="4" customWidth="1"/>
    <col min="4" max="4" width="14.42578125" style="4"/>
    <col min="5" max="5" width="40" style="4" customWidth="1"/>
    <col min="6" max="6" width="21.85546875" style="4" customWidth="1"/>
    <col min="7" max="9" width="14.42578125" style="4"/>
    <col min="10" max="10" width="33" style="4" customWidth="1"/>
    <col min="11" max="16384" width="14.42578125" style="4"/>
  </cols>
  <sheetData>
    <row r="1" spans="2:10" ht="15.75" x14ac:dyDescent="0.25">
      <c r="J1" s="15"/>
    </row>
    <row r="2" spans="2:10" ht="47.25" customHeight="1" x14ac:dyDescent="0.25">
      <c r="B2" s="12" t="s">
        <v>414</v>
      </c>
      <c r="C2" s="3" t="s">
        <v>321</v>
      </c>
      <c r="E2" s="11" t="s">
        <v>414</v>
      </c>
      <c r="F2" s="17" t="s">
        <v>321</v>
      </c>
      <c r="J2" s="15"/>
    </row>
    <row r="3" spans="2:10" ht="15.75" x14ac:dyDescent="0.25">
      <c r="B3" s="23" t="s">
        <v>322</v>
      </c>
      <c r="C3" s="23">
        <f>1+1+1+1+1+1+1+1+1+1+1+1+1+1+1</f>
        <v>15</v>
      </c>
      <c r="E3" s="37" t="s">
        <v>323</v>
      </c>
      <c r="F3" s="25">
        <v>21</v>
      </c>
      <c r="J3" s="15"/>
    </row>
    <row r="4" spans="2:10" ht="15.75" x14ac:dyDescent="0.25">
      <c r="B4" s="23" t="s">
        <v>324</v>
      </c>
      <c r="C4" s="23">
        <f>12+1</f>
        <v>13</v>
      </c>
      <c r="E4" s="37" t="s">
        <v>375</v>
      </c>
      <c r="F4" s="25">
        <f>19+1</f>
        <v>20</v>
      </c>
      <c r="J4" s="15"/>
    </row>
    <row r="5" spans="2:10" ht="15.75" x14ac:dyDescent="0.25">
      <c r="B5" s="23" t="s">
        <v>326</v>
      </c>
      <c r="C5" s="23">
        <v>21</v>
      </c>
      <c r="E5" s="38" t="s">
        <v>327</v>
      </c>
      <c r="F5" s="23">
        <f>1+1+1+1+1+1+1+1+1+1+1+1+1+1+1+1+1+1+1+1</f>
        <v>20</v>
      </c>
      <c r="J5" s="15"/>
    </row>
    <row r="6" spans="2:10" ht="15.75" x14ac:dyDescent="0.25">
      <c r="B6" s="23" t="s">
        <v>325</v>
      </c>
      <c r="C6" s="23">
        <f>19+1</f>
        <v>20</v>
      </c>
      <c r="E6" s="39" t="s">
        <v>328</v>
      </c>
      <c r="F6" s="25">
        <v>19</v>
      </c>
      <c r="J6" s="15"/>
    </row>
    <row r="7" spans="2:10" ht="15.75" x14ac:dyDescent="0.25">
      <c r="B7" s="23" t="s">
        <v>329</v>
      </c>
      <c r="C7" s="23">
        <f>11+1</f>
        <v>12</v>
      </c>
      <c r="E7" s="37" t="s">
        <v>332</v>
      </c>
      <c r="F7" s="25">
        <f>16</f>
        <v>16</v>
      </c>
      <c r="J7" s="15"/>
    </row>
    <row r="8" spans="2:10" ht="15.75" x14ac:dyDescent="0.25">
      <c r="B8" s="23" t="s">
        <v>331</v>
      </c>
      <c r="C8" s="23">
        <v>6</v>
      </c>
      <c r="E8" s="37" t="s">
        <v>334</v>
      </c>
      <c r="F8" s="25">
        <v>15</v>
      </c>
      <c r="J8" s="15"/>
    </row>
    <row r="9" spans="2:10" ht="15.75" x14ac:dyDescent="0.25">
      <c r="B9" s="23" t="s">
        <v>333</v>
      </c>
      <c r="C9" s="23">
        <v>6</v>
      </c>
      <c r="E9" s="37" t="s">
        <v>336</v>
      </c>
      <c r="F9" s="25">
        <f>11+1+1</f>
        <v>13</v>
      </c>
      <c r="J9" s="15"/>
    </row>
    <row r="10" spans="2:10" ht="15.75" x14ac:dyDescent="0.25">
      <c r="B10" s="23" t="s">
        <v>335</v>
      </c>
      <c r="C10" s="23">
        <v>20</v>
      </c>
      <c r="E10" s="37" t="s">
        <v>337</v>
      </c>
      <c r="F10" s="25">
        <v>11</v>
      </c>
      <c r="J10" s="15"/>
    </row>
    <row r="11" spans="2:10" ht="15.75" x14ac:dyDescent="0.25">
      <c r="B11" s="23" t="s">
        <v>330</v>
      </c>
      <c r="C11" s="23">
        <v>19</v>
      </c>
      <c r="E11" s="37" t="s">
        <v>339</v>
      </c>
      <c r="F11" s="25">
        <f>7+1+1</f>
        <v>9</v>
      </c>
      <c r="J11" s="15"/>
    </row>
    <row r="12" spans="2:10" ht="15.75" x14ac:dyDescent="0.25">
      <c r="B12" s="23" t="s">
        <v>338</v>
      </c>
      <c r="C12" s="23">
        <v>7</v>
      </c>
      <c r="E12" s="37" t="s">
        <v>338</v>
      </c>
      <c r="F12" s="25">
        <v>7</v>
      </c>
      <c r="J12" s="15"/>
    </row>
    <row r="13" spans="2:10" ht="15.75" x14ac:dyDescent="0.25">
      <c r="B13" s="23" t="s">
        <v>339</v>
      </c>
      <c r="C13" s="23">
        <f>7+1+1</f>
        <v>9</v>
      </c>
      <c r="E13" s="37" t="s">
        <v>333</v>
      </c>
      <c r="F13" s="25">
        <v>6</v>
      </c>
      <c r="J13" s="15"/>
    </row>
    <row r="14" spans="2:10" ht="15.75" x14ac:dyDescent="0.25">
      <c r="B14" s="23" t="s">
        <v>340</v>
      </c>
      <c r="C14" s="23">
        <f>2+1</f>
        <v>3</v>
      </c>
      <c r="E14" s="38" t="s">
        <v>342</v>
      </c>
      <c r="F14" s="23">
        <f>5+1</f>
        <v>6</v>
      </c>
      <c r="J14" s="15"/>
    </row>
    <row r="15" spans="2:10" ht="15.75" x14ac:dyDescent="0.25">
      <c r="B15" s="23" t="s">
        <v>341</v>
      </c>
      <c r="C15" s="23">
        <v>4</v>
      </c>
      <c r="E15" s="37" t="s">
        <v>341</v>
      </c>
      <c r="F15" s="25">
        <v>4</v>
      </c>
      <c r="J15" s="15"/>
    </row>
    <row r="16" spans="2:10" ht="15.75" x14ac:dyDescent="0.25">
      <c r="B16" s="23" t="s">
        <v>343</v>
      </c>
      <c r="C16" s="23">
        <v>4</v>
      </c>
      <c r="E16" s="39" t="s">
        <v>343</v>
      </c>
      <c r="F16" s="25">
        <v>4</v>
      </c>
      <c r="J16" s="15"/>
    </row>
    <row r="17" spans="2:10" ht="15.75" x14ac:dyDescent="0.25">
      <c r="B17" s="23" t="s">
        <v>337</v>
      </c>
      <c r="C17" s="23">
        <v>11</v>
      </c>
      <c r="E17" s="37" t="s">
        <v>344</v>
      </c>
      <c r="F17" s="25">
        <f>3+1</f>
        <v>4</v>
      </c>
      <c r="J17" s="15"/>
    </row>
    <row r="18" spans="2:10" ht="15.75" x14ac:dyDescent="0.25">
      <c r="B18" s="23" t="s">
        <v>336</v>
      </c>
      <c r="C18" s="23">
        <f>11+1+1</f>
        <v>13</v>
      </c>
      <c r="E18" s="25" t="s">
        <v>340</v>
      </c>
      <c r="F18" s="25">
        <f>2+1</f>
        <v>3</v>
      </c>
      <c r="J18" s="15"/>
    </row>
    <row r="19" spans="2:10" ht="15.75" customHeight="1" x14ac:dyDescent="0.25">
      <c r="B19" s="23" t="s">
        <v>344</v>
      </c>
      <c r="C19" s="23">
        <f>3+1</f>
        <v>4</v>
      </c>
      <c r="E19" s="40" t="s">
        <v>346</v>
      </c>
      <c r="F19" s="16">
        <v>39</v>
      </c>
      <c r="I19" s="15"/>
    </row>
    <row r="20" spans="2:10" ht="15.75" customHeight="1" x14ac:dyDescent="0.25">
      <c r="B20" s="23" t="s">
        <v>345</v>
      </c>
      <c r="C20" s="23">
        <v>16</v>
      </c>
      <c r="E20" s="29"/>
      <c r="F20" s="29"/>
      <c r="J20" s="15"/>
    </row>
    <row r="21" spans="2:10" ht="15.75" customHeight="1" x14ac:dyDescent="0.25">
      <c r="B21" s="41" t="s">
        <v>342</v>
      </c>
      <c r="C21" s="41">
        <f>5+1</f>
        <v>6</v>
      </c>
      <c r="E21" s="15"/>
      <c r="F21" s="15"/>
      <c r="J21" s="15"/>
    </row>
    <row r="22" spans="2:10" ht="15.75" customHeight="1" x14ac:dyDescent="0.25">
      <c r="B22" s="23" t="s">
        <v>327</v>
      </c>
      <c r="C22" s="23">
        <f>1+1+1+1+1+1+1+1+1+1+1+1+1+1+1+1+1+1+1+1</f>
        <v>20</v>
      </c>
      <c r="E22" s="15"/>
      <c r="F22" s="15"/>
      <c r="J22" s="15"/>
    </row>
    <row r="23" spans="2:10" ht="15.75" customHeight="1" x14ac:dyDescent="0.25">
      <c r="E23" s="15"/>
      <c r="F23" s="15"/>
      <c r="J23" s="15"/>
    </row>
    <row r="24" spans="2:10" ht="15.75" customHeight="1" x14ac:dyDescent="0.25">
      <c r="E24" s="15"/>
      <c r="F24" s="15"/>
      <c r="J24" s="15"/>
    </row>
    <row r="25" spans="2:10" ht="15.75" customHeight="1" x14ac:dyDescent="0.25">
      <c r="E25" s="15"/>
      <c r="F25" s="15"/>
      <c r="J25" s="15"/>
    </row>
    <row r="26" spans="2:10" ht="15.75" customHeight="1" x14ac:dyDescent="0.25">
      <c r="E26" s="15"/>
      <c r="F26" s="15"/>
      <c r="J26" s="15"/>
    </row>
    <row r="27" spans="2:10" ht="15.75" customHeight="1" x14ac:dyDescent="0.25">
      <c r="E27" s="15"/>
      <c r="F27" s="15"/>
      <c r="J27" s="15"/>
    </row>
    <row r="28" spans="2:10" ht="15.75" customHeight="1" x14ac:dyDescent="0.25">
      <c r="E28" s="15"/>
      <c r="F28" s="15"/>
      <c r="J28" s="15"/>
    </row>
    <row r="29" spans="2:10" ht="15.75" customHeight="1" x14ac:dyDescent="0.25">
      <c r="J29" s="15"/>
    </row>
    <row r="30" spans="2:10" ht="15.75" customHeight="1" x14ac:dyDescent="0.25">
      <c r="J30" s="15"/>
    </row>
    <row r="31" spans="2:10" ht="45.75" customHeight="1" x14ac:dyDescent="0.25">
      <c r="B31" s="16" t="s">
        <v>347</v>
      </c>
      <c r="C31" s="42" t="s">
        <v>348</v>
      </c>
      <c r="D31" s="16" t="s">
        <v>349</v>
      </c>
      <c r="J31" s="15"/>
    </row>
    <row r="32" spans="2:10" ht="15.75" customHeight="1" x14ac:dyDescent="0.25">
      <c r="B32" s="23" t="s">
        <v>107</v>
      </c>
      <c r="C32" s="38">
        <f>COUNTIF('Análisis Benchmarking'!G3:G41, "E-learning")</f>
        <v>24</v>
      </c>
      <c r="D32" s="23">
        <f>AVERAGE(C32:C34)</f>
        <v>13</v>
      </c>
      <c r="J32" s="15"/>
    </row>
    <row r="33" spans="1:24" ht="15.75" customHeight="1" x14ac:dyDescent="0.25">
      <c r="B33" s="23" t="s">
        <v>158</v>
      </c>
      <c r="C33" s="38">
        <f>COUNTIF('Análisis Benchmarking'!G3:G41, "B-learning")</f>
        <v>10</v>
      </c>
      <c r="D33" s="23">
        <f t="shared" ref="D33:D34" si="0">D32</f>
        <v>13</v>
      </c>
      <c r="J33" s="15"/>
    </row>
    <row r="34" spans="1:24" ht="15.75" customHeight="1" x14ac:dyDescent="0.25">
      <c r="B34" s="23" t="s">
        <v>230</v>
      </c>
      <c r="C34" s="38">
        <f>COUNTIF('Análisis Benchmarking'!G4:G42, "Presencial")</f>
        <v>5</v>
      </c>
      <c r="D34" s="23">
        <f t="shared" si="0"/>
        <v>13</v>
      </c>
      <c r="J34" s="15"/>
    </row>
    <row r="35" spans="1:24" ht="15.75" customHeight="1" x14ac:dyDescent="0.25">
      <c r="B35" s="40" t="s">
        <v>350</v>
      </c>
      <c r="C35" s="16">
        <f>SUM(C32:C34)</f>
        <v>39</v>
      </c>
      <c r="D35" s="29"/>
      <c r="J35" s="15"/>
    </row>
    <row r="36" spans="1:24" ht="15.75" customHeight="1" x14ac:dyDescent="0.25">
      <c r="J36" s="15"/>
    </row>
    <row r="37" spans="1:24" ht="15.75" customHeight="1" x14ac:dyDescent="0.25">
      <c r="J37" s="15"/>
    </row>
    <row r="38" spans="1:24" ht="15.75" customHeight="1" x14ac:dyDescent="0.25">
      <c r="J38" s="15"/>
    </row>
    <row r="39" spans="1:24" ht="15.75" customHeight="1" x14ac:dyDescent="0.25">
      <c r="J39" s="15"/>
    </row>
    <row r="40" spans="1:24" ht="15.75" customHeight="1" x14ac:dyDescent="0.25">
      <c r="J40" s="15"/>
    </row>
    <row r="41" spans="1:24" ht="15.75" customHeight="1" x14ac:dyDescent="0.25">
      <c r="J41" s="15"/>
    </row>
    <row r="42" spans="1:24" ht="15.75" customHeight="1" x14ac:dyDescent="0.25">
      <c r="J42" s="15"/>
    </row>
    <row r="43" spans="1:24" ht="30.75" customHeight="1" x14ac:dyDescent="0.25">
      <c r="B43" s="16" t="s">
        <v>93</v>
      </c>
      <c r="C43" s="17" t="s">
        <v>351</v>
      </c>
      <c r="D43" s="29"/>
      <c r="J43" s="15"/>
    </row>
    <row r="44" spans="1:24" ht="15.75" customHeight="1" x14ac:dyDescent="0.25">
      <c r="B44" s="23" t="s">
        <v>352</v>
      </c>
      <c r="C44" s="23">
        <f>1+2</f>
        <v>3</v>
      </c>
      <c r="J44" s="43"/>
      <c r="K44" s="44"/>
    </row>
    <row r="45" spans="1:24" ht="15.75" customHeight="1" x14ac:dyDescent="0.25">
      <c r="B45" s="23" t="s">
        <v>353</v>
      </c>
      <c r="C45" s="23">
        <f>15+1</f>
        <v>16</v>
      </c>
      <c r="J45" s="45"/>
      <c r="K45" s="29"/>
      <c r="L45" s="46"/>
    </row>
    <row r="46" spans="1:24" ht="15.75" customHeight="1" x14ac:dyDescent="0.25">
      <c r="B46" s="23" t="s">
        <v>354</v>
      </c>
      <c r="C46" s="23">
        <f>20+1</f>
        <v>21</v>
      </c>
      <c r="J46" s="45"/>
      <c r="K46" s="29"/>
      <c r="L46" s="46"/>
    </row>
    <row r="47" spans="1:24" ht="15.75" customHeight="1" x14ac:dyDescent="0.25">
      <c r="B47" s="23" t="s">
        <v>355</v>
      </c>
      <c r="C47" s="23">
        <v>6</v>
      </c>
      <c r="E47" s="15"/>
      <c r="F47" s="15"/>
      <c r="J47" s="45"/>
      <c r="K47" s="29"/>
      <c r="L47" s="46"/>
    </row>
    <row r="48" spans="1:24" ht="15.75" customHeight="1" x14ac:dyDescent="0.25">
      <c r="A48" s="15"/>
      <c r="B48" s="21" t="s">
        <v>356</v>
      </c>
      <c r="C48" s="21">
        <v>16</v>
      </c>
      <c r="D48" s="15"/>
      <c r="G48" s="15"/>
      <c r="H48" s="15"/>
      <c r="I48" s="15"/>
      <c r="J48" s="45"/>
      <c r="K48" s="29"/>
      <c r="L48" s="46"/>
      <c r="M48" s="15"/>
      <c r="N48" s="15"/>
      <c r="O48" s="15"/>
      <c r="P48" s="15"/>
      <c r="Q48" s="15"/>
      <c r="R48" s="15"/>
      <c r="S48" s="15"/>
      <c r="T48" s="15"/>
      <c r="U48" s="15"/>
      <c r="V48" s="15"/>
      <c r="W48" s="15"/>
      <c r="X48" s="15"/>
    </row>
    <row r="49" spans="2:12" ht="15.75" customHeight="1" x14ac:dyDescent="0.25">
      <c r="B49" s="23" t="s">
        <v>357</v>
      </c>
      <c r="C49" s="23">
        <f>14+1</f>
        <v>15</v>
      </c>
      <c r="J49" s="45"/>
      <c r="K49" s="29"/>
      <c r="L49" s="46"/>
    </row>
    <row r="50" spans="2:12" ht="15.75" customHeight="1" x14ac:dyDescent="0.25">
      <c r="B50" s="23" t="s">
        <v>358</v>
      </c>
      <c r="C50" s="23">
        <v>8</v>
      </c>
      <c r="J50" s="45"/>
      <c r="K50" s="45"/>
      <c r="L50" s="46"/>
    </row>
    <row r="51" spans="2:12" ht="15.75" customHeight="1" x14ac:dyDescent="0.25">
      <c r="J51" s="43"/>
      <c r="K51" s="44"/>
    </row>
    <row r="52" spans="2:12" ht="15.75" customHeight="1" x14ac:dyDescent="0.25">
      <c r="J52" s="15"/>
    </row>
    <row r="53" spans="2:12" ht="15.75" customHeight="1" x14ac:dyDescent="0.25">
      <c r="J53" s="15"/>
    </row>
    <row r="54" spans="2:12" ht="15.75" customHeight="1" x14ac:dyDescent="0.25">
      <c r="J54" s="15"/>
    </row>
    <row r="55" spans="2:12" ht="15.75" customHeight="1" x14ac:dyDescent="0.25">
      <c r="B55" s="16" t="s">
        <v>359</v>
      </c>
      <c r="C55" s="16" t="s">
        <v>360</v>
      </c>
      <c r="J55" s="15"/>
    </row>
    <row r="56" spans="2:12" ht="32.25" customHeight="1" x14ac:dyDescent="0.25">
      <c r="B56" s="5" t="s">
        <v>60</v>
      </c>
      <c r="C56" s="47">
        <v>49000</v>
      </c>
      <c r="J56" s="15"/>
    </row>
    <row r="57" spans="2:12" ht="15.75" customHeight="1" x14ac:dyDescent="0.25">
      <c r="B57" s="5" t="s">
        <v>56</v>
      </c>
      <c r="C57" s="47">
        <v>31510</v>
      </c>
      <c r="J57" s="15"/>
    </row>
    <row r="58" spans="2:12" ht="15.75" customHeight="1" x14ac:dyDescent="0.25">
      <c r="B58" s="35" t="s">
        <v>58</v>
      </c>
      <c r="C58" s="47">
        <v>30356</v>
      </c>
      <c r="J58" s="15"/>
    </row>
    <row r="59" spans="2:12" ht="15.75" customHeight="1" x14ac:dyDescent="0.25">
      <c r="C59" s="48"/>
      <c r="J59" s="15"/>
    </row>
    <row r="60" spans="2:12" ht="15.75" customHeight="1" x14ac:dyDescent="0.25">
      <c r="C60" s="48"/>
      <c r="J60" s="15"/>
    </row>
    <row r="61" spans="2:12" ht="15.75" customHeight="1" x14ac:dyDescent="0.25">
      <c r="B61" s="16" t="s">
        <v>361</v>
      </c>
      <c r="C61" s="49" t="s">
        <v>360</v>
      </c>
      <c r="J61" s="15"/>
    </row>
    <row r="62" spans="2:12" ht="15.75" customHeight="1" x14ac:dyDescent="0.25">
      <c r="B62" s="5" t="s">
        <v>362</v>
      </c>
      <c r="C62" s="47">
        <v>148</v>
      </c>
      <c r="E62" s="15"/>
      <c r="F62" s="15"/>
      <c r="J62" s="15"/>
    </row>
    <row r="63" spans="2:12" ht="15.75" customHeight="1" x14ac:dyDescent="0.25">
      <c r="B63" s="15"/>
      <c r="C63" s="15"/>
      <c r="D63" s="15"/>
      <c r="E63" s="15"/>
      <c r="F63" s="15"/>
      <c r="G63" s="15"/>
      <c r="J63" s="15"/>
    </row>
    <row r="64" spans="2:12" ht="15.75" customHeight="1" x14ac:dyDescent="0.25">
      <c r="B64" s="15"/>
      <c r="C64" s="15"/>
      <c r="D64" s="15"/>
      <c r="G64" s="15"/>
      <c r="J64" s="15"/>
    </row>
    <row r="65" spans="2:10" ht="15.75" customHeight="1" x14ac:dyDescent="0.25">
      <c r="E65" s="15"/>
      <c r="F65" s="15"/>
      <c r="J65" s="15"/>
    </row>
    <row r="66" spans="2:10" ht="15.75" customHeight="1" x14ac:dyDescent="0.25">
      <c r="B66" s="15"/>
      <c r="C66" s="15"/>
      <c r="D66" s="15"/>
      <c r="E66" s="15"/>
      <c r="F66" s="15"/>
      <c r="G66" s="15"/>
      <c r="J66" s="15"/>
    </row>
    <row r="67" spans="2:10" ht="15.75" customHeight="1" x14ac:dyDescent="0.25">
      <c r="B67" s="15"/>
      <c r="C67" s="15"/>
      <c r="D67" s="15"/>
      <c r="E67" s="15"/>
      <c r="F67" s="15"/>
      <c r="G67" s="15"/>
      <c r="J67" s="15"/>
    </row>
    <row r="68" spans="2:10" ht="15.75" customHeight="1" x14ac:dyDescent="0.25">
      <c r="B68" s="15"/>
      <c r="C68" s="15"/>
      <c r="D68" s="15"/>
      <c r="E68" s="15"/>
      <c r="F68" s="15"/>
      <c r="G68" s="15"/>
      <c r="J68" s="15"/>
    </row>
    <row r="69" spans="2:10" ht="15.75" customHeight="1" x14ac:dyDescent="0.25">
      <c r="B69" s="15"/>
      <c r="C69" s="15"/>
      <c r="D69" s="15"/>
      <c r="E69" s="15"/>
      <c r="F69" s="15"/>
      <c r="G69" s="15"/>
      <c r="J69" s="15"/>
    </row>
    <row r="70" spans="2:10" ht="20.25" customHeight="1" x14ac:dyDescent="0.25">
      <c r="B70" s="15"/>
      <c r="C70" s="15"/>
      <c r="D70" s="15"/>
      <c r="G70" s="15"/>
      <c r="J70" s="15"/>
    </row>
    <row r="71" spans="2:10" ht="15.75" customHeight="1" x14ac:dyDescent="0.25">
      <c r="E71" s="15"/>
      <c r="F71" s="15"/>
      <c r="J71" s="15"/>
    </row>
    <row r="72" spans="2:10" ht="15.75" customHeight="1" x14ac:dyDescent="0.25">
      <c r="B72" s="15"/>
      <c r="C72" s="15"/>
      <c r="D72" s="15"/>
      <c r="E72" s="15"/>
      <c r="F72" s="15"/>
      <c r="G72" s="15"/>
      <c r="J72" s="15"/>
    </row>
    <row r="73" spans="2:10" ht="15.75" customHeight="1" x14ac:dyDescent="0.25">
      <c r="B73" s="15"/>
      <c r="C73" s="15"/>
      <c r="D73" s="15"/>
      <c r="E73" s="15"/>
      <c r="F73" s="15"/>
      <c r="G73" s="15"/>
      <c r="J73" s="15"/>
    </row>
    <row r="74" spans="2:10" ht="15.75" customHeight="1" x14ac:dyDescent="0.25">
      <c r="B74" s="15"/>
      <c r="C74" s="15"/>
      <c r="D74" s="15"/>
      <c r="E74" s="15"/>
      <c r="F74" s="15"/>
      <c r="G74" s="15"/>
      <c r="J74" s="15"/>
    </row>
    <row r="75" spans="2:10" ht="15.75" customHeight="1" x14ac:dyDescent="0.25">
      <c r="B75" s="15"/>
      <c r="C75" s="15"/>
      <c r="D75" s="15"/>
      <c r="E75" s="15"/>
      <c r="F75" s="15"/>
      <c r="G75" s="15"/>
      <c r="J75" s="15"/>
    </row>
    <row r="76" spans="2:10" ht="15.75" customHeight="1" x14ac:dyDescent="0.25">
      <c r="B76" s="15"/>
      <c r="C76" s="15"/>
      <c r="D76" s="15"/>
      <c r="E76" s="15"/>
      <c r="F76" s="15"/>
      <c r="G76" s="15"/>
      <c r="J76" s="15"/>
    </row>
    <row r="77" spans="2:10" ht="15.75" customHeight="1" x14ac:dyDescent="0.25">
      <c r="B77" s="15"/>
      <c r="C77" s="15"/>
      <c r="D77" s="15"/>
      <c r="G77" s="15"/>
      <c r="J77" s="15"/>
    </row>
    <row r="78" spans="2:10" ht="15.75" customHeight="1" x14ac:dyDescent="0.25">
      <c r="J78" s="15"/>
    </row>
    <row r="79" spans="2:10" ht="15.75" customHeight="1" x14ac:dyDescent="0.25">
      <c r="J79" s="15"/>
    </row>
    <row r="80" spans="2:10" ht="15.75" customHeight="1" x14ac:dyDescent="0.25">
      <c r="J80" s="15"/>
    </row>
    <row r="81" spans="2:10" ht="15.75" customHeight="1" x14ac:dyDescent="0.25">
      <c r="E81" s="15"/>
      <c r="F81" s="15"/>
      <c r="J81" s="15"/>
    </row>
    <row r="82" spans="2:10" ht="15.75" customHeight="1" x14ac:dyDescent="0.25">
      <c r="B82" s="15"/>
      <c r="C82" s="15"/>
      <c r="D82" s="15"/>
      <c r="E82" s="15"/>
      <c r="F82" s="15"/>
      <c r="G82" s="15"/>
      <c r="J82" s="15"/>
    </row>
    <row r="83" spans="2:10" ht="15.75" customHeight="1" x14ac:dyDescent="0.25">
      <c r="B83" s="15"/>
      <c r="C83" s="15"/>
      <c r="D83" s="15"/>
      <c r="E83" s="15"/>
      <c r="F83" s="15"/>
      <c r="G83" s="15"/>
      <c r="J83" s="15"/>
    </row>
    <row r="84" spans="2:10" ht="15.75" customHeight="1" x14ac:dyDescent="0.25">
      <c r="B84" s="15"/>
      <c r="C84" s="15"/>
      <c r="D84" s="15"/>
      <c r="E84" s="15"/>
      <c r="F84" s="15"/>
      <c r="G84" s="15"/>
      <c r="J84" s="15"/>
    </row>
    <row r="85" spans="2:10" ht="15.75" customHeight="1" x14ac:dyDescent="0.25">
      <c r="B85" s="15"/>
      <c r="C85" s="15"/>
      <c r="D85" s="15"/>
      <c r="E85" s="15"/>
      <c r="F85" s="15"/>
      <c r="G85" s="15"/>
      <c r="J85" s="15"/>
    </row>
    <row r="86" spans="2:10" ht="15.75" customHeight="1" x14ac:dyDescent="0.25">
      <c r="B86" s="15"/>
      <c r="C86" s="15"/>
      <c r="D86" s="15"/>
      <c r="E86" s="15"/>
      <c r="F86" s="15"/>
      <c r="G86" s="15"/>
      <c r="J86" s="15"/>
    </row>
    <row r="87" spans="2:10" ht="15.75" customHeight="1" x14ac:dyDescent="0.25">
      <c r="B87" s="15"/>
      <c r="C87" s="15"/>
      <c r="D87" s="15"/>
      <c r="E87" s="15"/>
      <c r="F87" s="15"/>
      <c r="G87" s="15"/>
      <c r="J87" s="15"/>
    </row>
    <row r="88" spans="2:10" ht="15.75" customHeight="1" x14ac:dyDescent="0.25">
      <c r="B88" s="15"/>
      <c r="C88" s="15"/>
      <c r="D88" s="15"/>
      <c r="E88" s="15"/>
      <c r="F88" s="15"/>
      <c r="G88" s="15"/>
      <c r="J88" s="15"/>
    </row>
    <row r="89" spans="2:10" ht="15.75" customHeight="1" x14ac:dyDescent="0.25">
      <c r="B89" s="15"/>
      <c r="C89" s="15"/>
      <c r="D89" s="15"/>
      <c r="E89" s="15"/>
      <c r="F89" s="15"/>
      <c r="G89" s="15"/>
      <c r="J89" s="15"/>
    </row>
    <row r="90" spans="2:10" ht="15.75" customHeight="1" x14ac:dyDescent="0.25">
      <c r="B90" s="15"/>
      <c r="C90" s="15"/>
      <c r="D90" s="15"/>
      <c r="E90" s="15"/>
      <c r="F90" s="15"/>
      <c r="G90" s="15"/>
      <c r="J90" s="15"/>
    </row>
    <row r="91" spans="2:10" ht="15.75" customHeight="1" x14ac:dyDescent="0.25">
      <c r="B91" s="15"/>
      <c r="C91" s="15"/>
      <c r="D91" s="15"/>
      <c r="G91" s="15"/>
      <c r="J91" s="15"/>
    </row>
    <row r="92" spans="2:10" ht="15.75" customHeight="1" x14ac:dyDescent="0.25">
      <c r="J92" s="15"/>
    </row>
    <row r="93" spans="2:10" ht="15.75" customHeight="1" x14ac:dyDescent="0.25">
      <c r="J93" s="15"/>
    </row>
    <row r="94" spans="2:10" ht="15.75" customHeight="1" x14ac:dyDescent="0.25">
      <c r="J94" s="15"/>
    </row>
    <row r="95" spans="2:10" ht="15.75" customHeight="1" x14ac:dyDescent="0.25">
      <c r="J95" s="15"/>
    </row>
    <row r="96" spans="2:10" ht="15.75" customHeight="1" x14ac:dyDescent="0.25">
      <c r="J96" s="15"/>
    </row>
    <row r="97" spans="10:10" ht="15.75" customHeight="1" x14ac:dyDescent="0.25">
      <c r="J97" s="15"/>
    </row>
    <row r="98" spans="10:10" ht="15.75" customHeight="1" x14ac:dyDescent="0.25">
      <c r="J98" s="15"/>
    </row>
    <row r="99" spans="10:10" ht="15.75" customHeight="1" x14ac:dyDescent="0.25">
      <c r="J99" s="15"/>
    </row>
    <row r="100" spans="10:10" ht="15.75" customHeight="1" x14ac:dyDescent="0.25">
      <c r="J100" s="15"/>
    </row>
    <row r="101" spans="10:10" ht="15.75" customHeight="1" x14ac:dyDescent="0.25">
      <c r="J101" s="15"/>
    </row>
    <row r="102" spans="10:10" ht="15.75" customHeight="1" x14ac:dyDescent="0.25">
      <c r="J102" s="15"/>
    </row>
    <row r="103" spans="10:10" ht="15.75" customHeight="1" x14ac:dyDescent="0.25">
      <c r="J103" s="15"/>
    </row>
    <row r="104" spans="10:10" ht="15.75" customHeight="1" x14ac:dyDescent="0.25">
      <c r="J104" s="15"/>
    </row>
    <row r="105" spans="10:10" ht="15.75" customHeight="1" x14ac:dyDescent="0.25">
      <c r="J105" s="15"/>
    </row>
    <row r="106" spans="10:10" ht="15.75" customHeight="1" x14ac:dyDescent="0.25">
      <c r="J106" s="15"/>
    </row>
    <row r="107" spans="10:10" ht="15.75" customHeight="1" x14ac:dyDescent="0.25">
      <c r="J107" s="15"/>
    </row>
    <row r="108" spans="10:10" ht="15.75" customHeight="1" x14ac:dyDescent="0.25">
      <c r="J108" s="15"/>
    </row>
    <row r="109" spans="10:10" ht="15.75" customHeight="1" x14ac:dyDescent="0.25">
      <c r="J109" s="15"/>
    </row>
    <row r="110" spans="10:10" ht="15.75" customHeight="1" x14ac:dyDescent="0.25">
      <c r="J110" s="15"/>
    </row>
    <row r="111" spans="10:10" ht="15.75" customHeight="1" x14ac:dyDescent="0.25">
      <c r="J111" s="15"/>
    </row>
    <row r="112" spans="10:10" ht="15.75" customHeight="1" x14ac:dyDescent="0.25">
      <c r="J112" s="15"/>
    </row>
    <row r="113" spans="10:10" ht="15.75" customHeight="1" x14ac:dyDescent="0.25">
      <c r="J113" s="15"/>
    </row>
    <row r="114" spans="10:10" ht="15.75" customHeight="1" x14ac:dyDescent="0.25">
      <c r="J114" s="15"/>
    </row>
    <row r="115" spans="10:10" ht="15.75" customHeight="1" x14ac:dyDescent="0.25">
      <c r="J115" s="15"/>
    </row>
    <row r="116" spans="10:10" ht="15.75" customHeight="1" x14ac:dyDescent="0.25">
      <c r="J116" s="15"/>
    </row>
    <row r="117" spans="10:10" ht="15.75" customHeight="1" x14ac:dyDescent="0.25">
      <c r="J117" s="15"/>
    </row>
    <row r="118" spans="10:10" ht="15.75" customHeight="1" x14ac:dyDescent="0.25">
      <c r="J118" s="15"/>
    </row>
    <row r="119" spans="10:10" ht="15.75" customHeight="1" x14ac:dyDescent="0.25">
      <c r="J119" s="15"/>
    </row>
    <row r="120" spans="10:10" ht="15.75" customHeight="1" x14ac:dyDescent="0.25">
      <c r="J120" s="15"/>
    </row>
    <row r="121" spans="10:10" ht="15.75" customHeight="1" x14ac:dyDescent="0.25">
      <c r="J121" s="15"/>
    </row>
    <row r="122" spans="10:10" ht="15.75" customHeight="1" x14ac:dyDescent="0.25">
      <c r="J122" s="15"/>
    </row>
    <row r="123" spans="10:10" ht="15.75" customHeight="1" x14ac:dyDescent="0.25">
      <c r="J123" s="15"/>
    </row>
    <row r="124" spans="10:10" ht="15.75" customHeight="1" x14ac:dyDescent="0.25">
      <c r="J124" s="15"/>
    </row>
    <row r="125" spans="10:10" ht="15.75" customHeight="1" x14ac:dyDescent="0.25">
      <c r="J125" s="15"/>
    </row>
    <row r="126" spans="10:10" ht="15.75" customHeight="1" x14ac:dyDescent="0.25">
      <c r="J126" s="15"/>
    </row>
    <row r="127" spans="10:10" ht="15.75" customHeight="1" x14ac:dyDescent="0.25">
      <c r="J127" s="15"/>
    </row>
    <row r="128" spans="10:10" ht="15.75" customHeight="1" x14ac:dyDescent="0.25">
      <c r="J128" s="15"/>
    </row>
    <row r="129" spans="10:10" ht="15.75" customHeight="1" x14ac:dyDescent="0.25">
      <c r="J129" s="15"/>
    </row>
    <row r="130" spans="10:10" ht="15.75" customHeight="1" x14ac:dyDescent="0.25">
      <c r="J130" s="15"/>
    </row>
    <row r="131" spans="10:10" ht="15.75" customHeight="1" x14ac:dyDescent="0.25">
      <c r="J131" s="15"/>
    </row>
    <row r="132" spans="10:10" ht="15.75" customHeight="1" x14ac:dyDescent="0.25">
      <c r="J132" s="15"/>
    </row>
    <row r="133" spans="10:10" ht="15.75" customHeight="1" x14ac:dyDescent="0.25">
      <c r="J133" s="15"/>
    </row>
    <row r="134" spans="10:10" ht="15.75" customHeight="1" x14ac:dyDescent="0.25">
      <c r="J134" s="15"/>
    </row>
    <row r="135" spans="10:10" ht="15.75" customHeight="1" x14ac:dyDescent="0.25">
      <c r="J135" s="15"/>
    </row>
    <row r="136" spans="10:10" ht="15.75" customHeight="1" x14ac:dyDescent="0.25">
      <c r="J136" s="15"/>
    </row>
    <row r="137" spans="10:10" ht="15.75" customHeight="1" x14ac:dyDescent="0.25">
      <c r="J137" s="15"/>
    </row>
    <row r="138" spans="10:10" ht="15.75" customHeight="1" x14ac:dyDescent="0.25">
      <c r="J138" s="15"/>
    </row>
    <row r="139" spans="10:10" ht="15.75" customHeight="1" x14ac:dyDescent="0.25">
      <c r="J139" s="15"/>
    </row>
    <row r="140" spans="10:10" ht="15.75" customHeight="1" x14ac:dyDescent="0.25">
      <c r="J140" s="15"/>
    </row>
    <row r="141" spans="10:10" ht="15.75" customHeight="1" x14ac:dyDescent="0.25">
      <c r="J141" s="15"/>
    </row>
    <row r="142" spans="10:10" ht="15.75" customHeight="1" x14ac:dyDescent="0.25">
      <c r="J142" s="15"/>
    </row>
    <row r="143" spans="10:10" ht="15.75" customHeight="1" x14ac:dyDescent="0.25">
      <c r="J143" s="15"/>
    </row>
    <row r="144" spans="10:10" ht="15.75" customHeight="1" x14ac:dyDescent="0.25">
      <c r="J144" s="15"/>
    </row>
    <row r="145" spans="10:10" ht="15.75" customHeight="1" x14ac:dyDescent="0.25">
      <c r="J145" s="15"/>
    </row>
    <row r="146" spans="10:10" ht="15.75" customHeight="1" x14ac:dyDescent="0.25">
      <c r="J146" s="15"/>
    </row>
    <row r="147" spans="10:10" ht="15.75" customHeight="1" x14ac:dyDescent="0.25">
      <c r="J147" s="15"/>
    </row>
    <row r="148" spans="10:10" ht="15.75" customHeight="1" x14ac:dyDescent="0.25">
      <c r="J148" s="15"/>
    </row>
    <row r="149" spans="10:10" ht="15.75" customHeight="1" x14ac:dyDescent="0.25">
      <c r="J149" s="15"/>
    </row>
    <row r="150" spans="10:10" ht="15.75" customHeight="1" x14ac:dyDescent="0.25">
      <c r="J150" s="15"/>
    </row>
    <row r="151" spans="10:10" ht="15.75" customHeight="1" x14ac:dyDescent="0.25">
      <c r="J151" s="15"/>
    </row>
    <row r="152" spans="10:10" ht="15.75" customHeight="1" x14ac:dyDescent="0.25">
      <c r="J152" s="15"/>
    </row>
    <row r="153" spans="10:10" ht="15.75" customHeight="1" x14ac:dyDescent="0.25">
      <c r="J153" s="15"/>
    </row>
    <row r="154" spans="10:10" ht="15.75" customHeight="1" x14ac:dyDescent="0.25">
      <c r="J154" s="15"/>
    </row>
    <row r="155" spans="10:10" ht="15.75" customHeight="1" x14ac:dyDescent="0.25">
      <c r="J155" s="15"/>
    </row>
    <row r="156" spans="10:10" ht="15.75" customHeight="1" x14ac:dyDescent="0.25">
      <c r="J156" s="15"/>
    </row>
    <row r="157" spans="10:10" ht="15.75" customHeight="1" x14ac:dyDescent="0.25">
      <c r="J157" s="15"/>
    </row>
    <row r="158" spans="10:10" ht="15.75" customHeight="1" x14ac:dyDescent="0.25">
      <c r="J158" s="15"/>
    </row>
    <row r="159" spans="10:10" ht="15.75" customHeight="1" x14ac:dyDescent="0.25">
      <c r="J159" s="15"/>
    </row>
    <row r="160" spans="10:10" ht="15.75" customHeight="1" x14ac:dyDescent="0.25">
      <c r="J160" s="15"/>
    </row>
    <row r="161" spans="10:10" ht="15.75" customHeight="1" x14ac:dyDescent="0.25">
      <c r="J161" s="15"/>
    </row>
    <row r="162" spans="10:10" ht="15.75" customHeight="1" x14ac:dyDescent="0.25">
      <c r="J162" s="15"/>
    </row>
    <row r="163" spans="10:10" ht="15.75" customHeight="1" x14ac:dyDescent="0.25">
      <c r="J163" s="15"/>
    </row>
    <row r="164" spans="10:10" ht="15.75" customHeight="1" x14ac:dyDescent="0.25">
      <c r="J164" s="15"/>
    </row>
    <row r="165" spans="10:10" ht="15.75" customHeight="1" x14ac:dyDescent="0.25">
      <c r="J165" s="15"/>
    </row>
    <row r="166" spans="10:10" ht="15.75" customHeight="1" x14ac:dyDescent="0.25">
      <c r="J166" s="15"/>
    </row>
    <row r="167" spans="10:10" ht="15.75" customHeight="1" x14ac:dyDescent="0.25">
      <c r="J167" s="15"/>
    </row>
    <row r="168" spans="10:10" ht="15.75" customHeight="1" x14ac:dyDescent="0.25">
      <c r="J168" s="15"/>
    </row>
    <row r="169" spans="10:10" ht="15.75" customHeight="1" x14ac:dyDescent="0.25">
      <c r="J169" s="15"/>
    </row>
    <row r="170" spans="10:10" ht="15.75" customHeight="1" x14ac:dyDescent="0.25">
      <c r="J170" s="15"/>
    </row>
    <row r="171" spans="10:10" ht="15.75" customHeight="1" x14ac:dyDescent="0.25">
      <c r="J171" s="15"/>
    </row>
    <row r="172" spans="10:10" ht="15.75" customHeight="1" x14ac:dyDescent="0.25">
      <c r="J172" s="15"/>
    </row>
    <row r="173" spans="10:10" ht="15.75" customHeight="1" x14ac:dyDescent="0.25">
      <c r="J173" s="15"/>
    </row>
    <row r="174" spans="10:10" ht="15.75" customHeight="1" x14ac:dyDescent="0.25">
      <c r="J174" s="15"/>
    </row>
    <row r="175" spans="10:10" ht="15.75" customHeight="1" x14ac:dyDescent="0.25">
      <c r="J175" s="15"/>
    </row>
    <row r="176" spans="10:10" ht="15.75" customHeight="1" x14ac:dyDescent="0.25">
      <c r="J176" s="15"/>
    </row>
    <row r="177" spans="10:10" ht="15.75" customHeight="1" x14ac:dyDescent="0.25">
      <c r="J177" s="15"/>
    </row>
    <row r="178" spans="10:10" ht="15.75" customHeight="1" x14ac:dyDescent="0.25">
      <c r="J178" s="15"/>
    </row>
    <row r="179" spans="10:10" ht="15.75" customHeight="1" x14ac:dyDescent="0.25">
      <c r="J179" s="15"/>
    </row>
    <row r="180" spans="10:10" ht="15.75" customHeight="1" x14ac:dyDescent="0.25">
      <c r="J180" s="15"/>
    </row>
    <row r="181" spans="10:10" ht="15.75" customHeight="1" x14ac:dyDescent="0.25">
      <c r="J181" s="15"/>
    </row>
    <row r="182" spans="10:10" ht="15.75" customHeight="1" x14ac:dyDescent="0.25">
      <c r="J182" s="15"/>
    </row>
    <row r="183" spans="10:10" ht="15.75" customHeight="1" x14ac:dyDescent="0.25">
      <c r="J183" s="15"/>
    </row>
    <row r="184" spans="10:10" ht="15.75" customHeight="1" x14ac:dyDescent="0.25">
      <c r="J184" s="15"/>
    </row>
    <row r="185" spans="10:10" ht="15.75" customHeight="1" x14ac:dyDescent="0.25">
      <c r="J185" s="15"/>
    </row>
    <row r="186" spans="10:10" ht="15.75" customHeight="1" x14ac:dyDescent="0.25">
      <c r="J186" s="15"/>
    </row>
    <row r="187" spans="10:10" ht="15.75" customHeight="1" x14ac:dyDescent="0.25">
      <c r="J187" s="15"/>
    </row>
    <row r="188" spans="10:10" ht="15.75" customHeight="1" x14ac:dyDescent="0.25">
      <c r="J188" s="15"/>
    </row>
    <row r="189" spans="10:10" ht="15.75" customHeight="1" x14ac:dyDescent="0.25">
      <c r="J189" s="15"/>
    </row>
    <row r="190" spans="10:10" ht="15.75" customHeight="1" x14ac:dyDescent="0.25">
      <c r="J190" s="15"/>
    </row>
    <row r="191" spans="10:10" ht="15.75" customHeight="1" x14ac:dyDescent="0.25">
      <c r="J191" s="15"/>
    </row>
    <row r="192" spans="10:10" ht="15.75" customHeight="1" x14ac:dyDescent="0.25">
      <c r="J192" s="15"/>
    </row>
    <row r="193" spans="10:10" ht="15.75" customHeight="1" x14ac:dyDescent="0.25">
      <c r="J193" s="15"/>
    </row>
    <row r="194" spans="10:10" ht="15.75" customHeight="1" x14ac:dyDescent="0.25">
      <c r="J194" s="15"/>
    </row>
    <row r="195" spans="10:10" ht="15.75" customHeight="1" x14ac:dyDescent="0.25">
      <c r="J195" s="15"/>
    </row>
    <row r="196" spans="10:10" ht="15.75" customHeight="1" x14ac:dyDescent="0.25">
      <c r="J196" s="15"/>
    </row>
    <row r="197" spans="10:10" ht="15.75" customHeight="1" x14ac:dyDescent="0.25">
      <c r="J197" s="15"/>
    </row>
    <row r="198" spans="10:10" ht="15.75" customHeight="1" x14ac:dyDescent="0.25">
      <c r="J198" s="15"/>
    </row>
    <row r="199" spans="10:10" ht="15.75" customHeight="1" x14ac:dyDescent="0.25">
      <c r="J199" s="15"/>
    </row>
    <row r="200" spans="10:10" ht="15.75" customHeight="1" x14ac:dyDescent="0.25">
      <c r="J200" s="15"/>
    </row>
    <row r="201" spans="10:10" ht="15.75" customHeight="1" x14ac:dyDescent="0.25">
      <c r="J201" s="15"/>
    </row>
    <row r="202" spans="10:10" ht="15.75" customHeight="1" x14ac:dyDescent="0.25">
      <c r="J202" s="15"/>
    </row>
    <row r="203" spans="10:10" ht="15.75" customHeight="1" x14ac:dyDescent="0.25">
      <c r="J203" s="15"/>
    </row>
    <row r="204" spans="10:10" ht="15.75" customHeight="1" x14ac:dyDescent="0.25">
      <c r="J204" s="15"/>
    </row>
    <row r="205" spans="10:10" ht="15.75" customHeight="1" x14ac:dyDescent="0.25">
      <c r="J205" s="15"/>
    </row>
    <row r="206" spans="10:10" ht="15.75" customHeight="1" x14ac:dyDescent="0.25">
      <c r="J206" s="15"/>
    </row>
    <row r="207" spans="10:10" ht="15.75" customHeight="1" x14ac:dyDescent="0.25">
      <c r="J207" s="15"/>
    </row>
    <row r="208" spans="10:10" ht="15.75" customHeight="1" x14ac:dyDescent="0.25">
      <c r="J208" s="15"/>
    </row>
    <row r="209" spans="10:10" ht="15.75" customHeight="1" x14ac:dyDescent="0.25">
      <c r="J209" s="15"/>
    </row>
    <row r="210" spans="10:10" ht="15.75" customHeight="1" x14ac:dyDescent="0.25">
      <c r="J210" s="15"/>
    </row>
    <row r="211" spans="10:10" ht="15.75" customHeight="1" x14ac:dyDescent="0.25">
      <c r="J211" s="15"/>
    </row>
    <row r="212" spans="10:10" ht="15.75" customHeight="1" x14ac:dyDescent="0.25">
      <c r="J212" s="15"/>
    </row>
    <row r="213" spans="10:10" ht="15.75" customHeight="1" x14ac:dyDescent="0.25">
      <c r="J213" s="15"/>
    </row>
    <row r="214" spans="10:10" ht="15.75" customHeight="1" x14ac:dyDescent="0.25">
      <c r="J214" s="15"/>
    </row>
    <row r="215" spans="10:10" ht="15.75" customHeight="1" x14ac:dyDescent="0.25">
      <c r="J215" s="15"/>
    </row>
    <row r="216" spans="10:10" ht="15.75" customHeight="1" x14ac:dyDescent="0.25">
      <c r="J216" s="15"/>
    </row>
    <row r="217" spans="10:10" ht="15.75" customHeight="1" x14ac:dyDescent="0.25">
      <c r="J217" s="15"/>
    </row>
    <row r="218" spans="10:10" ht="15.75" customHeight="1" x14ac:dyDescent="0.25">
      <c r="J218" s="15"/>
    </row>
    <row r="219" spans="10:10" ht="15.75" customHeight="1" x14ac:dyDescent="0.25">
      <c r="J219" s="15"/>
    </row>
    <row r="220" spans="10:10" ht="15.75" customHeight="1" x14ac:dyDescent="0.25">
      <c r="J220" s="15"/>
    </row>
    <row r="221" spans="10:10" ht="15.75" customHeight="1" x14ac:dyDescent="0.25">
      <c r="J221" s="15"/>
    </row>
    <row r="222" spans="10:10" ht="15.75" customHeight="1" x14ac:dyDescent="0.25">
      <c r="J222" s="15"/>
    </row>
    <row r="223" spans="10:10" ht="15.75" customHeight="1" x14ac:dyDescent="0.25">
      <c r="J223" s="15"/>
    </row>
    <row r="224" spans="10:10" ht="15.75" customHeight="1" x14ac:dyDescent="0.25">
      <c r="J224" s="15"/>
    </row>
    <row r="225" spans="10:10" ht="15.75" customHeight="1" x14ac:dyDescent="0.25">
      <c r="J225" s="15"/>
    </row>
    <row r="226" spans="10:10" ht="15.75" customHeight="1" x14ac:dyDescent="0.25">
      <c r="J226" s="15"/>
    </row>
    <row r="227" spans="10:10" ht="15.75" customHeight="1" x14ac:dyDescent="0.25">
      <c r="J227" s="15"/>
    </row>
    <row r="228" spans="10:10" ht="15.75" customHeight="1" x14ac:dyDescent="0.25">
      <c r="J228" s="15"/>
    </row>
    <row r="229" spans="10:10" ht="15.75" customHeight="1" x14ac:dyDescent="0.25">
      <c r="J229" s="15"/>
    </row>
    <row r="230" spans="10:10" ht="15.75" customHeight="1" x14ac:dyDescent="0.25">
      <c r="J230" s="15"/>
    </row>
    <row r="231" spans="10:10" ht="15.75" customHeight="1" x14ac:dyDescent="0.25">
      <c r="J231" s="15"/>
    </row>
    <row r="232" spans="10:10" ht="15.75" customHeight="1" x14ac:dyDescent="0.25">
      <c r="J232" s="15"/>
    </row>
    <row r="233" spans="10:10" ht="15.75" customHeight="1" x14ac:dyDescent="0.25">
      <c r="J233" s="15"/>
    </row>
    <row r="234" spans="10:10" ht="15.75" customHeight="1" x14ac:dyDescent="0.25">
      <c r="J234" s="15"/>
    </row>
    <row r="235" spans="10:10" ht="15.75" customHeight="1" x14ac:dyDescent="0.25">
      <c r="J235" s="15"/>
    </row>
    <row r="236" spans="10:10" ht="15.75" customHeight="1" x14ac:dyDescent="0.25">
      <c r="J236" s="15"/>
    </row>
    <row r="237" spans="10:10" ht="15.75" customHeight="1" x14ac:dyDescent="0.25">
      <c r="J237" s="15"/>
    </row>
    <row r="238" spans="10:10" ht="15.75" customHeight="1" x14ac:dyDescent="0.25">
      <c r="J238" s="15"/>
    </row>
    <row r="239" spans="10:10" ht="15.75" customHeight="1" x14ac:dyDescent="0.25">
      <c r="J239" s="15"/>
    </row>
    <row r="240" spans="10:10" ht="15.75" customHeight="1" x14ac:dyDescent="0.25">
      <c r="J240" s="15"/>
    </row>
    <row r="241" spans="10:10" ht="15.75" customHeight="1" x14ac:dyDescent="0.25">
      <c r="J241" s="15"/>
    </row>
    <row r="242" spans="10:10" ht="15.75" customHeight="1" x14ac:dyDescent="0.25">
      <c r="J242" s="15"/>
    </row>
    <row r="243" spans="10:10" ht="15.75" customHeight="1" x14ac:dyDescent="0.25">
      <c r="J243" s="15"/>
    </row>
    <row r="244" spans="10:10" ht="15.75" customHeight="1" x14ac:dyDescent="0.25">
      <c r="J244" s="15"/>
    </row>
    <row r="245" spans="10:10" ht="15.75" customHeight="1" x14ac:dyDescent="0.25">
      <c r="J245" s="15"/>
    </row>
    <row r="246" spans="10:10" ht="15.75" customHeight="1" x14ac:dyDescent="0.25">
      <c r="J246" s="15"/>
    </row>
    <row r="247" spans="10:10" ht="15.75" customHeight="1" x14ac:dyDescent="0.25">
      <c r="J247" s="15"/>
    </row>
    <row r="248" spans="10:10" ht="15.75" customHeight="1" x14ac:dyDescent="0.25">
      <c r="J248" s="15"/>
    </row>
    <row r="249" spans="10:10" ht="15.75" customHeight="1" x14ac:dyDescent="0.25">
      <c r="J249" s="15"/>
    </row>
    <row r="250" spans="10:10" ht="15.75" customHeight="1" x14ac:dyDescent="0.25">
      <c r="J250" s="15"/>
    </row>
    <row r="251" spans="10:10" ht="15.75" customHeight="1" x14ac:dyDescent="0.25">
      <c r="J251" s="15"/>
    </row>
    <row r="252" spans="10:10" ht="15.75" customHeight="1" x14ac:dyDescent="0.25">
      <c r="J252" s="15"/>
    </row>
    <row r="253" spans="10:10" ht="15.75" customHeight="1" x14ac:dyDescent="0.25">
      <c r="J253" s="15"/>
    </row>
    <row r="254" spans="10:10" ht="15.75" customHeight="1" x14ac:dyDescent="0.25">
      <c r="J254" s="15"/>
    </row>
    <row r="255" spans="10:10" ht="15.75" customHeight="1" x14ac:dyDescent="0.25">
      <c r="J255" s="15"/>
    </row>
    <row r="256" spans="10:10" ht="15.75" customHeight="1" x14ac:dyDescent="0.25">
      <c r="J256" s="15"/>
    </row>
    <row r="257" spans="10:10" ht="15.75" customHeight="1" x14ac:dyDescent="0.25">
      <c r="J257" s="15"/>
    </row>
    <row r="258" spans="10:10" ht="15.75" customHeight="1" x14ac:dyDescent="0.25">
      <c r="J258" s="15"/>
    </row>
    <row r="259" spans="10:10" ht="15.75" customHeight="1" x14ac:dyDescent="0.25">
      <c r="J259" s="15"/>
    </row>
    <row r="260" spans="10:10" ht="15.75" customHeight="1" x14ac:dyDescent="0.25">
      <c r="J260" s="15"/>
    </row>
    <row r="261" spans="10:10" ht="15.75" customHeight="1" x14ac:dyDescent="0.25">
      <c r="J261" s="15"/>
    </row>
    <row r="262" spans="10:10" ht="15.75" customHeight="1" x14ac:dyDescent="0.25">
      <c r="J262" s="15"/>
    </row>
    <row r="263" spans="10:10" ht="15.75" customHeight="1" x14ac:dyDescent="0.25">
      <c r="J263" s="15"/>
    </row>
    <row r="264" spans="10:10" ht="15.75" customHeight="1" x14ac:dyDescent="0.25">
      <c r="J264" s="15"/>
    </row>
    <row r="265" spans="10:10" ht="15.75" customHeight="1" x14ac:dyDescent="0.25">
      <c r="J265" s="15"/>
    </row>
    <row r="266" spans="10:10" ht="15.75" customHeight="1" x14ac:dyDescent="0.25">
      <c r="J266" s="15"/>
    </row>
    <row r="267" spans="10:10" ht="15.75" customHeight="1" x14ac:dyDescent="0.25">
      <c r="J267" s="15"/>
    </row>
    <row r="268" spans="10:10" ht="15.75" customHeight="1" x14ac:dyDescent="0.25">
      <c r="J268" s="15"/>
    </row>
    <row r="269" spans="10:10" ht="15.75" customHeight="1" x14ac:dyDescent="0.25">
      <c r="J269" s="15"/>
    </row>
    <row r="270" spans="10:10" ht="15.75" customHeight="1" x14ac:dyDescent="0.25">
      <c r="J270" s="15"/>
    </row>
    <row r="271" spans="10:10" ht="15.75" customHeight="1" x14ac:dyDescent="0.25">
      <c r="J271" s="15"/>
    </row>
    <row r="272" spans="10:10" ht="15.75" customHeight="1" x14ac:dyDescent="0.25">
      <c r="J272" s="15"/>
    </row>
    <row r="273" spans="10:10" ht="15.75" customHeight="1" x14ac:dyDescent="0.25">
      <c r="J273" s="15"/>
    </row>
    <row r="274" spans="10:10" ht="15.75" customHeight="1" x14ac:dyDescent="0.25">
      <c r="J274" s="15"/>
    </row>
    <row r="275" spans="10:10" ht="15.75" customHeight="1" x14ac:dyDescent="0.25">
      <c r="J275" s="15"/>
    </row>
    <row r="276" spans="10:10" ht="15.75" customHeight="1" x14ac:dyDescent="0.25">
      <c r="J276" s="15"/>
    </row>
    <row r="277" spans="10:10" ht="15.75" customHeight="1" x14ac:dyDescent="0.25">
      <c r="J277" s="15"/>
    </row>
    <row r="278" spans="10:10" ht="15.75" customHeight="1" x14ac:dyDescent="0.25">
      <c r="J278" s="15"/>
    </row>
    <row r="279" spans="10:10" ht="15.75" customHeight="1" x14ac:dyDescent="0.25">
      <c r="J279" s="15"/>
    </row>
    <row r="280" spans="10:10" ht="15.75" customHeight="1" x14ac:dyDescent="0.25">
      <c r="J280" s="15"/>
    </row>
    <row r="281" spans="10:10" ht="15.75" customHeight="1" x14ac:dyDescent="0.25">
      <c r="J281" s="15"/>
    </row>
    <row r="282" spans="10:10" ht="15.75" customHeight="1" x14ac:dyDescent="0.25">
      <c r="J282" s="15"/>
    </row>
    <row r="283" spans="10:10" ht="15.75" customHeight="1" x14ac:dyDescent="0.25">
      <c r="J283" s="15"/>
    </row>
    <row r="284" spans="10:10" ht="15.75" customHeight="1" x14ac:dyDescent="0.25">
      <c r="J284" s="15"/>
    </row>
    <row r="285" spans="10:10" ht="15.75" customHeight="1" x14ac:dyDescent="0.25">
      <c r="J285" s="15"/>
    </row>
    <row r="286" spans="10:10" ht="15.75" customHeight="1" x14ac:dyDescent="0.25">
      <c r="J286" s="15"/>
    </row>
    <row r="287" spans="10:10" ht="15.75" customHeight="1" x14ac:dyDescent="0.25">
      <c r="J287" s="15"/>
    </row>
    <row r="288" spans="10:10" ht="15.75" customHeight="1" x14ac:dyDescent="0.25">
      <c r="J288" s="15"/>
    </row>
    <row r="289" spans="10:10" ht="15.75" customHeight="1" x14ac:dyDescent="0.25">
      <c r="J289" s="15"/>
    </row>
    <row r="290" spans="10:10" ht="15.75" customHeight="1" x14ac:dyDescent="0.25">
      <c r="J290" s="15"/>
    </row>
    <row r="291" spans="10:10" ht="15.75" customHeight="1" x14ac:dyDescent="0.25">
      <c r="J291" s="15"/>
    </row>
    <row r="292" spans="10:10" ht="15.75" customHeight="1" x14ac:dyDescent="0.25">
      <c r="J292" s="15"/>
    </row>
    <row r="293" spans="10:10" ht="15.75" customHeight="1" x14ac:dyDescent="0.25">
      <c r="J293" s="15"/>
    </row>
    <row r="294" spans="10:10" ht="15.75" customHeight="1" x14ac:dyDescent="0.25">
      <c r="J294" s="15"/>
    </row>
    <row r="295" spans="10:10" ht="15.75" customHeight="1" x14ac:dyDescent="0.25">
      <c r="J295" s="15"/>
    </row>
    <row r="296" spans="10:10" ht="15.75" customHeight="1" x14ac:dyDescent="0.25">
      <c r="J296" s="15"/>
    </row>
    <row r="297" spans="10:10" ht="15.75" customHeight="1" x14ac:dyDescent="0.25">
      <c r="J297" s="15"/>
    </row>
    <row r="298" spans="10:10" ht="15.75" customHeight="1" x14ac:dyDescent="0.25">
      <c r="J298" s="15"/>
    </row>
    <row r="299" spans="10:10" ht="15.75" customHeight="1" x14ac:dyDescent="0.25">
      <c r="J299" s="15"/>
    </row>
    <row r="300" spans="10:10" ht="15.75" customHeight="1" x14ac:dyDescent="0.25">
      <c r="J300" s="15"/>
    </row>
    <row r="301" spans="10:10" ht="15.75" customHeight="1" x14ac:dyDescent="0.25">
      <c r="J301" s="15"/>
    </row>
    <row r="302" spans="10:10" ht="15.75" customHeight="1" x14ac:dyDescent="0.25">
      <c r="J302" s="15"/>
    </row>
    <row r="303" spans="10:10" ht="15.75" customHeight="1" x14ac:dyDescent="0.25">
      <c r="J303" s="15"/>
    </row>
    <row r="304" spans="10:10" ht="15.75" customHeight="1" x14ac:dyDescent="0.25">
      <c r="J304" s="15"/>
    </row>
    <row r="305" spans="10:10" ht="15.75" customHeight="1" x14ac:dyDescent="0.25">
      <c r="J305" s="15"/>
    </row>
    <row r="306" spans="10:10" ht="15.75" customHeight="1" x14ac:dyDescent="0.25">
      <c r="J306" s="15"/>
    </row>
    <row r="307" spans="10:10" ht="15.75" customHeight="1" x14ac:dyDescent="0.25">
      <c r="J307" s="15"/>
    </row>
    <row r="308" spans="10:10" ht="15.75" customHeight="1" x14ac:dyDescent="0.25">
      <c r="J308" s="15"/>
    </row>
    <row r="309" spans="10:10" ht="15.75" customHeight="1" x14ac:dyDescent="0.25">
      <c r="J309" s="15"/>
    </row>
    <row r="310" spans="10:10" ht="15.75" customHeight="1" x14ac:dyDescent="0.25">
      <c r="J310" s="15"/>
    </row>
    <row r="311" spans="10:10" ht="15.75" customHeight="1" x14ac:dyDescent="0.25">
      <c r="J311" s="15"/>
    </row>
    <row r="312" spans="10:10" ht="15.75" customHeight="1" x14ac:dyDescent="0.25">
      <c r="J312" s="15"/>
    </row>
    <row r="313" spans="10:10" ht="15.75" customHeight="1" x14ac:dyDescent="0.25">
      <c r="J313" s="15"/>
    </row>
    <row r="314" spans="10:10" ht="15.75" customHeight="1" x14ac:dyDescent="0.25">
      <c r="J314" s="15"/>
    </row>
    <row r="315" spans="10:10" ht="15.75" customHeight="1" x14ac:dyDescent="0.25">
      <c r="J315" s="15"/>
    </row>
    <row r="316" spans="10:10" ht="15.75" customHeight="1" x14ac:dyDescent="0.25">
      <c r="J316" s="15"/>
    </row>
    <row r="317" spans="10:10" ht="15.75" customHeight="1" x14ac:dyDescent="0.25">
      <c r="J317" s="15"/>
    </row>
    <row r="318" spans="10:10" ht="15.75" customHeight="1" x14ac:dyDescent="0.25">
      <c r="J318" s="15"/>
    </row>
    <row r="319" spans="10:10" ht="15.75" customHeight="1" x14ac:dyDescent="0.25">
      <c r="J319" s="15"/>
    </row>
    <row r="320" spans="10:10" ht="15.75" customHeight="1" x14ac:dyDescent="0.25">
      <c r="J320" s="15"/>
    </row>
    <row r="321" spans="10:10" ht="15.75" customHeight="1" x14ac:dyDescent="0.25">
      <c r="J321" s="15"/>
    </row>
    <row r="322" spans="10:10" ht="15.75" customHeight="1" x14ac:dyDescent="0.25">
      <c r="J322" s="15"/>
    </row>
    <row r="323" spans="10:10" ht="15.75" customHeight="1" x14ac:dyDescent="0.25">
      <c r="J323" s="15"/>
    </row>
    <row r="324" spans="10:10" ht="15.75" customHeight="1" x14ac:dyDescent="0.25">
      <c r="J324" s="15"/>
    </row>
    <row r="325" spans="10:10" ht="15.75" customHeight="1" x14ac:dyDescent="0.25">
      <c r="J325" s="15"/>
    </row>
    <row r="326" spans="10:10" ht="15.75" customHeight="1" x14ac:dyDescent="0.25">
      <c r="J326" s="15"/>
    </row>
    <row r="327" spans="10:10" ht="15.75" customHeight="1" x14ac:dyDescent="0.25">
      <c r="J327" s="15"/>
    </row>
    <row r="328" spans="10:10" ht="15.75" customHeight="1" x14ac:dyDescent="0.25">
      <c r="J328" s="15"/>
    </row>
    <row r="329" spans="10:10" ht="15.75" customHeight="1" x14ac:dyDescent="0.25">
      <c r="J329" s="15"/>
    </row>
    <row r="330" spans="10:10" ht="15.75" customHeight="1" x14ac:dyDescent="0.25">
      <c r="J330" s="15"/>
    </row>
    <row r="331" spans="10:10" ht="15.75" customHeight="1" x14ac:dyDescent="0.25">
      <c r="J331" s="15"/>
    </row>
    <row r="332" spans="10:10" ht="15.75" customHeight="1" x14ac:dyDescent="0.25">
      <c r="J332" s="15"/>
    </row>
    <row r="333" spans="10:10" ht="15.75" customHeight="1" x14ac:dyDescent="0.25">
      <c r="J333" s="15"/>
    </row>
    <row r="334" spans="10:10" ht="15.75" customHeight="1" x14ac:dyDescent="0.25">
      <c r="J334" s="15"/>
    </row>
    <row r="335" spans="10:10" ht="15.75" customHeight="1" x14ac:dyDescent="0.25">
      <c r="J335" s="15"/>
    </row>
    <row r="336" spans="10:10" ht="15.75" customHeight="1" x14ac:dyDescent="0.25">
      <c r="J336" s="15"/>
    </row>
    <row r="337" spans="10:10" ht="15.75" customHeight="1" x14ac:dyDescent="0.25">
      <c r="J337" s="15"/>
    </row>
    <row r="338" spans="10:10" ht="15.75" customHeight="1" x14ac:dyDescent="0.25">
      <c r="J338" s="15"/>
    </row>
    <row r="339" spans="10:10" ht="15.75" customHeight="1" x14ac:dyDescent="0.25">
      <c r="J339" s="15"/>
    </row>
    <row r="340" spans="10:10" ht="15.75" customHeight="1" x14ac:dyDescent="0.25">
      <c r="J340" s="15"/>
    </row>
    <row r="341" spans="10:10" ht="15.75" customHeight="1" x14ac:dyDescent="0.25">
      <c r="J341" s="15"/>
    </row>
    <row r="342" spans="10:10" ht="15.75" customHeight="1" x14ac:dyDescent="0.25">
      <c r="J342" s="15"/>
    </row>
    <row r="343" spans="10:10" ht="15.75" customHeight="1" x14ac:dyDescent="0.25">
      <c r="J343" s="15"/>
    </row>
    <row r="344" spans="10:10" ht="15.75" customHeight="1" x14ac:dyDescent="0.25">
      <c r="J344" s="15"/>
    </row>
    <row r="345" spans="10:10" ht="15.75" customHeight="1" x14ac:dyDescent="0.25">
      <c r="J345" s="15"/>
    </row>
    <row r="346" spans="10:10" ht="15.75" customHeight="1" x14ac:dyDescent="0.25">
      <c r="J346" s="15"/>
    </row>
    <row r="347" spans="10:10" ht="15.75" customHeight="1" x14ac:dyDescent="0.25">
      <c r="J347" s="15"/>
    </row>
    <row r="348" spans="10:10" ht="15.75" customHeight="1" x14ac:dyDescent="0.25">
      <c r="J348" s="15"/>
    </row>
    <row r="349" spans="10:10" ht="15.75" customHeight="1" x14ac:dyDescent="0.25">
      <c r="J349" s="15"/>
    </row>
    <row r="350" spans="10:10" ht="15.75" customHeight="1" x14ac:dyDescent="0.25">
      <c r="J350" s="15"/>
    </row>
    <row r="351" spans="10:10" ht="15.75" customHeight="1" x14ac:dyDescent="0.25">
      <c r="J351" s="15"/>
    </row>
    <row r="352" spans="10:10" ht="15.75" customHeight="1" x14ac:dyDescent="0.25">
      <c r="J352" s="15"/>
    </row>
    <row r="353" spans="10:10" ht="15.75" customHeight="1" x14ac:dyDescent="0.25">
      <c r="J353" s="15"/>
    </row>
    <row r="354" spans="10:10" ht="15.75" customHeight="1" x14ac:dyDescent="0.25">
      <c r="J354" s="15"/>
    </row>
    <row r="355" spans="10:10" ht="15.75" customHeight="1" x14ac:dyDescent="0.25">
      <c r="J355" s="15"/>
    </row>
    <row r="356" spans="10:10" ht="15.75" customHeight="1" x14ac:dyDescent="0.25">
      <c r="J356" s="15"/>
    </row>
    <row r="357" spans="10:10" ht="15.75" customHeight="1" x14ac:dyDescent="0.25">
      <c r="J357" s="15"/>
    </row>
    <row r="358" spans="10:10" ht="15.75" customHeight="1" x14ac:dyDescent="0.25">
      <c r="J358" s="15"/>
    </row>
    <row r="359" spans="10:10" ht="15.75" customHeight="1" x14ac:dyDescent="0.25">
      <c r="J359" s="15"/>
    </row>
    <row r="360" spans="10:10" ht="15.75" customHeight="1" x14ac:dyDescent="0.25">
      <c r="J360" s="15"/>
    </row>
    <row r="361" spans="10:10" ht="15.75" customHeight="1" x14ac:dyDescent="0.25">
      <c r="J361" s="15"/>
    </row>
    <row r="362" spans="10:10" ht="15.75" customHeight="1" x14ac:dyDescent="0.25">
      <c r="J362" s="15"/>
    </row>
    <row r="363" spans="10:10" ht="15.75" customHeight="1" x14ac:dyDescent="0.25">
      <c r="J363" s="15"/>
    </row>
    <row r="364" spans="10:10" ht="15.75" customHeight="1" x14ac:dyDescent="0.25">
      <c r="J364" s="15"/>
    </row>
    <row r="365" spans="10:10" ht="15.75" customHeight="1" x14ac:dyDescent="0.25">
      <c r="J365" s="15"/>
    </row>
    <row r="366" spans="10:10" ht="15.75" customHeight="1" x14ac:dyDescent="0.25">
      <c r="J366" s="15"/>
    </row>
    <row r="367" spans="10:10" ht="15.75" customHeight="1" x14ac:dyDescent="0.25">
      <c r="J367" s="15"/>
    </row>
    <row r="368" spans="10:10" ht="15.75" customHeight="1" x14ac:dyDescent="0.25">
      <c r="J368" s="15"/>
    </row>
    <row r="369" spans="10:10" ht="15.75" customHeight="1" x14ac:dyDescent="0.25">
      <c r="J369" s="15"/>
    </row>
    <row r="370" spans="10:10" ht="15.75" customHeight="1" x14ac:dyDescent="0.25">
      <c r="J370" s="15"/>
    </row>
    <row r="371" spans="10:10" ht="15.75" customHeight="1" x14ac:dyDescent="0.25">
      <c r="J371" s="15"/>
    </row>
    <row r="372" spans="10:10" ht="15.75" customHeight="1" x14ac:dyDescent="0.25">
      <c r="J372" s="15"/>
    </row>
    <row r="373" spans="10:10" ht="15.75" customHeight="1" x14ac:dyDescent="0.25">
      <c r="J373" s="15"/>
    </row>
    <row r="374" spans="10:10" ht="15.75" customHeight="1" x14ac:dyDescent="0.25">
      <c r="J374" s="15"/>
    </row>
    <row r="375" spans="10:10" ht="15.75" customHeight="1" x14ac:dyDescent="0.25">
      <c r="J375" s="15"/>
    </row>
    <row r="376" spans="10:10" ht="15.75" customHeight="1" x14ac:dyDescent="0.25">
      <c r="J376" s="15"/>
    </row>
    <row r="377" spans="10:10" ht="15.75" customHeight="1" x14ac:dyDescent="0.25">
      <c r="J377" s="15"/>
    </row>
    <row r="378" spans="10:10" ht="15.75" customHeight="1" x14ac:dyDescent="0.25">
      <c r="J378" s="15"/>
    </row>
    <row r="379" spans="10:10" ht="15.75" customHeight="1" x14ac:dyDescent="0.25">
      <c r="J379" s="15"/>
    </row>
    <row r="380" spans="10:10" ht="15.75" customHeight="1" x14ac:dyDescent="0.25">
      <c r="J380" s="15"/>
    </row>
    <row r="381" spans="10:10" ht="15.75" customHeight="1" x14ac:dyDescent="0.25">
      <c r="J381" s="15"/>
    </row>
    <row r="382" spans="10:10" ht="15.75" customHeight="1" x14ac:dyDescent="0.25">
      <c r="J382" s="15"/>
    </row>
    <row r="383" spans="10:10" ht="15.75" customHeight="1" x14ac:dyDescent="0.25">
      <c r="J383" s="15"/>
    </row>
    <row r="384" spans="10:10" ht="15.75" customHeight="1" x14ac:dyDescent="0.25">
      <c r="J384" s="15"/>
    </row>
    <row r="385" spans="10:10" ht="15.75" customHeight="1" x14ac:dyDescent="0.25">
      <c r="J385" s="15"/>
    </row>
    <row r="386" spans="10:10" ht="15.75" customHeight="1" x14ac:dyDescent="0.25">
      <c r="J386" s="15"/>
    </row>
    <row r="387" spans="10:10" ht="15.75" customHeight="1" x14ac:dyDescent="0.25">
      <c r="J387" s="15"/>
    </row>
    <row r="388" spans="10:10" ht="15.75" customHeight="1" x14ac:dyDescent="0.25">
      <c r="J388" s="15"/>
    </row>
    <row r="389" spans="10:10" ht="15.75" customHeight="1" x14ac:dyDescent="0.25">
      <c r="J389" s="15"/>
    </row>
    <row r="390" spans="10:10" ht="15.75" customHeight="1" x14ac:dyDescent="0.25">
      <c r="J390" s="15"/>
    </row>
    <row r="391" spans="10:10" ht="15.75" customHeight="1" x14ac:dyDescent="0.25">
      <c r="J391" s="15"/>
    </row>
    <row r="392" spans="10:10" ht="15.75" customHeight="1" x14ac:dyDescent="0.25">
      <c r="J392" s="15"/>
    </row>
    <row r="393" spans="10:10" ht="15.75" customHeight="1" x14ac:dyDescent="0.25">
      <c r="J393" s="15"/>
    </row>
    <row r="394" spans="10:10" ht="15.75" customHeight="1" x14ac:dyDescent="0.25">
      <c r="J394" s="15"/>
    </row>
    <row r="395" spans="10:10" ht="15.75" customHeight="1" x14ac:dyDescent="0.25">
      <c r="J395" s="15"/>
    </row>
    <row r="396" spans="10:10" ht="15.75" customHeight="1" x14ac:dyDescent="0.25">
      <c r="J396" s="15"/>
    </row>
    <row r="397" spans="10:10" ht="15.75" customHeight="1" x14ac:dyDescent="0.25">
      <c r="J397" s="15"/>
    </row>
    <row r="398" spans="10:10" ht="15.75" customHeight="1" x14ac:dyDescent="0.25">
      <c r="J398" s="15"/>
    </row>
    <row r="399" spans="10:10" ht="15.75" customHeight="1" x14ac:dyDescent="0.25">
      <c r="J399" s="15"/>
    </row>
    <row r="400" spans="10:10" ht="15.75" customHeight="1" x14ac:dyDescent="0.25">
      <c r="J400" s="15"/>
    </row>
    <row r="401" spans="10:10" ht="15.75" customHeight="1" x14ac:dyDescent="0.25">
      <c r="J401" s="15"/>
    </row>
    <row r="402" spans="10:10" ht="15.75" customHeight="1" x14ac:dyDescent="0.25">
      <c r="J402" s="15"/>
    </row>
    <row r="403" spans="10:10" ht="15.75" customHeight="1" x14ac:dyDescent="0.25">
      <c r="J403" s="15"/>
    </row>
    <row r="404" spans="10:10" ht="15.75" customHeight="1" x14ac:dyDescent="0.25">
      <c r="J404" s="15"/>
    </row>
    <row r="405" spans="10:10" ht="15.75" customHeight="1" x14ac:dyDescent="0.25">
      <c r="J405" s="15"/>
    </row>
    <row r="406" spans="10:10" ht="15.75" customHeight="1" x14ac:dyDescent="0.25">
      <c r="J406" s="15"/>
    </row>
    <row r="407" spans="10:10" ht="15.75" customHeight="1" x14ac:dyDescent="0.25">
      <c r="J407" s="15"/>
    </row>
    <row r="408" spans="10:10" ht="15.75" customHeight="1" x14ac:dyDescent="0.25">
      <c r="J408" s="15"/>
    </row>
    <row r="409" spans="10:10" ht="15.75" customHeight="1" x14ac:dyDescent="0.25">
      <c r="J409" s="15"/>
    </row>
    <row r="410" spans="10:10" ht="15.75" customHeight="1" x14ac:dyDescent="0.25">
      <c r="J410" s="15"/>
    </row>
    <row r="411" spans="10:10" ht="15.75" customHeight="1" x14ac:dyDescent="0.25">
      <c r="J411" s="15"/>
    </row>
    <row r="412" spans="10:10" ht="15.75" customHeight="1" x14ac:dyDescent="0.25">
      <c r="J412" s="15"/>
    </row>
    <row r="413" spans="10:10" ht="15.75" customHeight="1" x14ac:dyDescent="0.25">
      <c r="J413" s="15"/>
    </row>
    <row r="414" spans="10:10" ht="15.75" customHeight="1" x14ac:dyDescent="0.25">
      <c r="J414" s="15"/>
    </row>
    <row r="415" spans="10:10" ht="15.75" customHeight="1" x14ac:dyDescent="0.25">
      <c r="J415" s="15"/>
    </row>
    <row r="416" spans="10:10" ht="15.75" customHeight="1" x14ac:dyDescent="0.25">
      <c r="J416" s="15"/>
    </row>
    <row r="417" spans="10:10" ht="15.75" customHeight="1" x14ac:dyDescent="0.25">
      <c r="J417" s="15"/>
    </row>
    <row r="418" spans="10:10" ht="15.75" customHeight="1" x14ac:dyDescent="0.25">
      <c r="J418" s="15"/>
    </row>
    <row r="419" spans="10:10" ht="15.75" customHeight="1" x14ac:dyDescent="0.25">
      <c r="J419" s="15"/>
    </row>
    <row r="420" spans="10:10" ht="15.75" customHeight="1" x14ac:dyDescent="0.25">
      <c r="J420" s="15"/>
    </row>
    <row r="421" spans="10:10" ht="15.75" customHeight="1" x14ac:dyDescent="0.25">
      <c r="J421" s="15"/>
    </row>
    <row r="422" spans="10:10" ht="15.75" customHeight="1" x14ac:dyDescent="0.25">
      <c r="J422" s="15"/>
    </row>
    <row r="423" spans="10:10" ht="15.75" customHeight="1" x14ac:dyDescent="0.25">
      <c r="J423" s="15"/>
    </row>
    <row r="424" spans="10:10" ht="15.75" customHeight="1" x14ac:dyDescent="0.25">
      <c r="J424" s="15"/>
    </row>
    <row r="425" spans="10:10" ht="15.75" customHeight="1" x14ac:dyDescent="0.25">
      <c r="J425" s="15"/>
    </row>
    <row r="426" spans="10:10" ht="15.75" customHeight="1" x14ac:dyDescent="0.25">
      <c r="J426" s="15"/>
    </row>
    <row r="427" spans="10:10" ht="15.75" customHeight="1" x14ac:dyDescent="0.25">
      <c r="J427" s="15"/>
    </row>
    <row r="428" spans="10:10" ht="15.75" customHeight="1" x14ac:dyDescent="0.25">
      <c r="J428" s="15"/>
    </row>
    <row r="429" spans="10:10" ht="15.75" customHeight="1" x14ac:dyDescent="0.25">
      <c r="J429" s="15"/>
    </row>
    <row r="430" spans="10:10" ht="15.75" customHeight="1" x14ac:dyDescent="0.25">
      <c r="J430" s="15"/>
    </row>
    <row r="431" spans="10:10" ht="15.75" customHeight="1" x14ac:dyDescent="0.25">
      <c r="J431" s="15"/>
    </row>
    <row r="432" spans="10:10" ht="15.75" customHeight="1" x14ac:dyDescent="0.25">
      <c r="J432" s="15"/>
    </row>
    <row r="433" spans="10:10" ht="15.75" customHeight="1" x14ac:dyDescent="0.25">
      <c r="J433" s="15"/>
    </row>
    <row r="434" spans="10:10" ht="15.75" customHeight="1" x14ac:dyDescent="0.25">
      <c r="J434" s="15"/>
    </row>
    <row r="435" spans="10:10" ht="15.75" customHeight="1" x14ac:dyDescent="0.25">
      <c r="J435" s="15"/>
    </row>
    <row r="436" spans="10:10" ht="15.75" customHeight="1" x14ac:dyDescent="0.25">
      <c r="J436" s="15"/>
    </row>
    <row r="437" spans="10:10" ht="15.75" customHeight="1" x14ac:dyDescent="0.25">
      <c r="J437" s="15"/>
    </row>
    <row r="438" spans="10:10" ht="15.75" customHeight="1" x14ac:dyDescent="0.25">
      <c r="J438" s="15"/>
    </row>
    <row r="439" spans="10:10" ht="15.75" customHeight="1" x14ac:dyDescent="0.25">
      <c r="J439" s="15"/>
    </row>
    <row r="440" spans="10:10" ht="15.75" customHeight="1" x14ac:dyDescent="0.25">
      <c r="J440" s="15"/>
    </row>
    <row r="441" spans="10:10" ht="15.75" customHeight="1" x14ac:dyDescent="0.25">
      <c r="J441" s="15"/>
    </row>
    <row r="442" spans="10:10" ht="15.75" customHeight="1" x14ac:dyDescent="0.25">
      <c r="J442" s="15"/>
    </row>
    <row r="443" spans="10:10" ht="15.75" customHeight="1" x14ac:dyDescent="0.25">
      <c r="J443" s="15"/>
    </row>
    <row r="444" spans="10:10" ht="15.75" customHeight="1" x14ac:dyDescent="0.25">
      <c r="J444" s="15"/>
    </row>
    <row r="445" spans="10:10" ht="15.75" customHeight="1" x14ac:dyDescent="0.25">
      <c r="J445" s="15"/>
    </row>
    <row r="446" spans="10:10" ht="15.75" customHeight="1" x14ac:dyDescent="0.25">
      <c r="J446" s="15"/>
    </row>
    <row r="447" spans="10:10" ht="15.75" customHeight="1" x14ac:dyDescent="0.25">
      <c r="J447" s="15"/>
    </row>
    <row r="448" spans="10:10" ht="15.75" customHeight="1" x14ac:dyDescent="0.25">
      <c r="J448" s="15"/>
    </row>
    <row r="449" spans="10:10" ht="15.75" customHeight="1" x14ac:dyDescent="0.25">
      <c r="J449" s="15"/>
    </row>
    <row r="450" spans="10:10" ht="15.75" customHeight="1" x14ac:dyDescent="0.25">
      <c r="J450" s="15"/>
    </row>
    <row r="451" spans="10:10" ht="15.75" customHeight="1" x14ac:dyDescent="0.25">
      <c r="J451" s="15"/>
    </row>
    <row r="452" spans="10:10" ht="15.75" customHeight="1" x14ac:dyDescent="0.25">
      <c r="J452" s="15"/>
    </row>
    <row r="453" spans="10:10" ht="15.75" customHeight="1" x14ac:dyDescent="0.25">
      <c r="J453" s="15"/>
    </row>
    <row r="454" spans="10:10" ht="15.75" customHeight="1" x14ac:dyDescent="0.25">
      <c r="J454" s="15"/>
    </row>
    <row r="455" spans="10:10" ht="15.75" customHeight="1" x14ac:dyDescent="0.25">
      <c r="J455" s="15"/>
    </row>
    <row r="456" spans="10:10" ht="15.75" customHeight="1" x14ac:dyDescent="0.25">
      <c r="J456" s="15"/>
    </row>
    <row r="457" spans="10:10" ht="15.75" customHeight="1" x14ac:dyDescent="0.25">
      <c r="J457" s="15"/>
    </row>
    <row r="458" spans="10:10" ht="15.75" customHeight="1" x14ac:dyDescent="0.25">
      <c r="J458" s="15"/>
    </row>
    <row r="459" spans="10:10" ht="15.75" customHeight="1" x14ac:dyDescent="0.25">
      <c r="J459" s="15"/>
    </row>
    <row r="460" spans="10:10" ht="15.75" customHeight="1" x14ac:dyDescent="0.25">
      <c r="J460" s="15"/>
    </row>
    <row r="461" spans="10:10" ht="15.75" customHeight="1" x14ac:dyDescent="0.25">
      <c r="J461" s="15"/>
    </row>
    <row r="462" spans="10:10" ht="15.75" customHeight="1" x14ac:dyDescent="0.25">
      <c r="J462" s="15"/>
    </row>
    <row r="463" spans="10:10" ht="15.75" customHeight="1" x14ac:dyDescent="0.25">
      <c r="J463" s="15"/>
    </row>
    <row r="464" spans="10:10" ht="15.75" customHeight="1" x14ac:dyDescent="0.25">
      <c r="J464" s="15"/>
    </row>
    <row r="465" spans="10:10" ht="15.75" customHeight="1" x14ac:dyDescent="0.25">
      <c r="J465" s="15"/>
    </row>
    <row r="466" spans="10:10" ht="15.75" customHeight="1" x14ac:dyDescent="0.25">
      <c r="J466" s="15"/>
    </row>
    <row r="467" spans="10:10" ht="15.75" customHeight="1" x14ac:dyDescent="0.25">
      <c r="J467" s="15"/>
    </row>
    <row r="468" spans="10:10" ht="15.75" customHeight="1" x14ac:dyDescent="0.25">
      <c r="J468" s="15"/>
    </row>
    <row r="469" spans="10:10" ht="15.75" customHeight="1" x14ac:dyDescent="0.25">
      <c r="J469" s="15"/>
    </row>
    <row r="470" spans="10:10" ht="15.75" customHeight="1" x14ac:dyDescent="0.25">
      <c r="J470" s="15"/>
    </row>
    <row r="471" spans="10:10" ht="15.75" customHeight="1" x14ac:dyDescent="0.25">
      <c r="J471" s="15"/>
    </row>
    <row r="472" spans="10:10" ht="15.75" customHeight="1" x14ac:dyDescent="0.25">
      <c r="J472" s="15"/>
    </row>
    <row r="473" spans="10:10" ht="15.75" customHeight="1" x14ac:dyDescent="0.25">
      <c r="J473" s="15"/>
    </row>
    <row r="474" spans="10:10" ht="15.75" customHeight="1" x14ac:dyDescent="0.25">
      <c r="J474" s="15"/>
    </row>
    <row r="475" spans="10:10" ht="15.75" customHeight="1" x14ac:dyDescent="0.25">
      <c r="J475" s="15"/>
    </row>
    <row r="476" spans="10:10" ht="15.75" customHeight="1" x14ac:dyDescent="0.25">
      <c r="J476" s="15"/>
    </row>
    <row r="477" spans="10:10" ht="15.75" customHeight="1" x14ac:dyDescent="0.25">
      <c r="J477" s="15"/>
    </row>
    <row r="478" spans="10:10" ht="15.75" customHeight="1" x14ac:dyDescent="0.25">
      <c r="J478" s="15"/>
    </row>
    <row r="479" spans="10:10" ht="15.75" customHeight="1" x14ac:dyDescent="0.25">
      <c r="J479" s="15"/>
    </row>
    <row r="480" spans="10:10" ht="15.75" customHeight="1" x14ac:dyDescent="0.25">
      <c r="J480" s="15"/>
    </row>
    <row r="481" spans="10:10" ht="15.75" customHeight="1" x14ac:dyDescent="0.25">
      <c r="J481" s="15"/>
    </row>
    <row r="482" spans="10:10" ht="15.75" customHeight="1" x14ac:dyDescent="0.25">
      <c r="J482" s="15"/>
    </row>
    <row r="483" spans="10:10" ht="15.75" customHeight="1" x14ac:dyDescent="0.25">
      <c r="J483" s="15"/>
    </row>
    <row r="484" spans="10:10" ht="15.75" customHeight="1" x14ac:dyDescent="0.25">
      <c r="J484" s="15"/>
    </row>
    <row r="485" spans="10:10" ht="15.75" customHeight="1" x14ac:dyDescent="0.25">
      <c r="J485" s="15"/>
    </row>
    <row r="486" spans="10:10" ht="15.75" customHeight="1" x14ac:dyDescent="0.25">
      <c r="J486" s="15"/>
    </row>
    <row r="487" spans="10:10" ht="15.75" customHeight="1" x14ac:dyDescent="0.25">
      <c r="J487" s="15"/>
    </row>
    <row r="488" spans="10:10" ht="15.75" customHeight="1" x14ac:dyDescent="0.25">
      <c r="J488" s="15"/>
    </row>
    <row r="489" spans="10:10" ht="15.75" customHeight="1" x14ac:dyDescent="0.25">
      <c r="J489" s="15"/>
    </row>
    <row r="490" spans="10:10" ht="15.75" customHeight="1" x14ac:dyDescent="0.25">
      <c r="J490" s="15"/>
    </row>
    <row r="491" spans="10:10" ht="15.75" customHeight="1" x14ac:dyDescent="0.25">
      <c r="J491" s="15"/>
    </row>
    <row r="492" spans="10:10" ht="15.75" customHeight="1" x14ac:dyDescent="0.25">
      <c r="J492" s="15"/>
    </row>
    <row r="493" spans="10:10" ht="15.75" customHeight="1" x14ac:dyDescent="0.25">
      <c r="J493" s="15"/>
    </row>
    <row r="494" spans="10:10" ht="15.75" customHeight="1" x14ac:dyDescent="0.25">
      <c r="J494" s="15"/>
    </row>
    <row r="495" spans="10:10" ht="15.75" customHeight="1" x14ac:dyDescent="0.25">
      <c r="J495" s="15"/>
    </row>
    <row r="496" spans="10:10" ht="15.75" customHeight="1" x14ac:dyDescent="0.25">
      <c r="J496" s="15"/>
    </row>
    <row r="497" spans="10:10" ht="15.75" customHeight="1" x14ac:dyDescent="0.25">
      <c r="J497" s="15"/>
    </row>
    <row r="498" spans="10:10" ht="15.75" customHeight="1" x14ac:dyDescent="0.25">
      <c r="J498" s="15"/>
    </row>
    <row r="499" spans="10:10" ht="15.75" customHeight="1" x14ac:dyDescent="0.25">
      <c r="J499" s="15"/>
    </row>
    <row r="500" spans="10:10" ht="15.75" customHeight="1" x14ac:dyDescent="0.25">
      <c r="J500" s="15"/>
    </row>
    <row r="501" spans="10:10" ht="15.75" customHeight="1" x14ac:dyDescent="0.25">
      <c r="J501" s="15"/>
    </row>
    <row r="502" spans="10:10" ht="15.75" customHeight="1" x14ac:dyDescent="0.25">
      <c r="J502" s="15"/>
    </row>
    <row r="503" spans="10:10" ht="15.75" customHeight="1" x14ac:dyDescent="0.25">
      <c r="J503" s="15"/>
    </row>
    <row r="504" spans="10:10" ht="15.75" customHeight="1" x14ac:dyDescent="0.25">
      <c r="J504" s="15"/>
    </row>
    <row r="505" spans="10:10" ht="15.75" customHeight="1" x14ac:dyDescent="0.25">
      <c r="J505" s="15"/>
    </row>
    <row r="506" spans="10:10" ht="15.75" customHeight="1" x14ac:dyDescent="0.25">
      <c r="J506" s="15"/>
    </row>
    <row r="507" spans="10:10" ht="15.75" customHeight="1" x14ac:dyDescent="0.25">
      <c r="J507" s="15"/>
    </row>
    <row r="508" spans="10:10" ht="15.75" customHeight="1" x14ac:dyDescent="0.25">
      <c r="J508" s="15"/>
    </row>
    <row r="509" spans="10:10" ht="15.75" customHeight="1" x14ac:dyDescent="0.25">
      <c r="J509" s="15"/>
    </row>
    <row r="510" spans="10:10" ht="15.75" customHeight="1" x14ac:dyDescent="0.25">
      <c r="J510" s="15"/>
    </row>
    <row r="511" spans="10:10" ht="15.75" customHeight="1" x14ac:dyDescent="0.25">
      <c r="J511" s="15"/>
    </row>
    <row r="512" spans="10:10" ht="15.75" customHeight="1" x14ac:dyDescent="0.25">
      <c r="J512" s="15"/>
    </row>
    <row r="513" spans="10:10" ht="15.75" customHeight="1" x14ac:dyDescent="0.25">
      <c r="J513" s="15"/>
    </row>
    <row r="514" spans="10:10" ht="15.75" customHeight="1" x14ac:dyDescent="0.25">
      <c r="J514" s="15"/>
    </row>
    <row r="515" spans="10:10" ht="15.75" customHeight="1" x14ac:dyDescent="0.25">
      <c r="J515" s="15"/>
    </row>
    <row r="516" spans="10:10" ht="15.75" customHeight="1" x14ac:dyDescent="0.25">
      <c r="J516" s="15"/>
    </row>
    <row r="517" spans="10:10" ht="15.75" customHeight="1" x14ac:dyDescent="0.25">
      <c r="J517" s="15"/>
    </row>
    <row r="518" spans="10:10" ht="15.75" customHeight="1" x14ac:dyDescent="0.25">
      <c r="J518" s="15"/>
    </row>
    <row r="519" spans="10:10" ht="15.75" customHeight="1" x14ac:dyDescent="0.25">
      <c r="J519" s="15"/>
    </row>
    <row r="520" spans="10:10" ht="15.75" customHeight="1" x14ac:dyDescent="0.25">
      <c r="J520" s="15"/>
    </row>
    <row r="521" spans="10:10" ht="15.75" customHeight="1" x14ac:dyDescent="0.25">
      <c r="J521" s="15"/>
    </row>
    <row r="522" spans="10:10" ht="15.75" customHeight="1" x14ac:dyDescent="0.25">
      <c r="J522" s="15"/>
    </row>
    <row r="523" spans="10:10" ht="15.75" customHeight="1" x14ac:dyDescent="0.25">
      <c r="J523" s="15"/>
    </row>
    <row r="524" spans="10:10" ht="15.75" customHeight="1" x14ac:dyDescent="0.25">
      <c r="J524" s="15"/>
    </row>
    <row r="525" spans="10:10" ht="15.75" customHeight="1" x14ac:dyDescent="0.25">
      <c r="J525" s="15"/>
    </row>
    <row r="526" spans="10:10" ht="15.75" customHeight="1" x14ac:dyDescent="0.25">
      <c r="J526" s="15"/>
    </row>
    <row r="527" spans="10:10" ht="15.75" customHeight="1" x14ac:dyDescent="0.25">
      <c r="J527" s="15"/>
    </row>
    <row r="528" spans="10:10" ht="15.75" customHeight="1" x14ac:dyDescent="0.25">
      <c r="J528" s="15"/>
    </row>
    <row r="529" spans="10:10" ht="15.75" customHeight="1" x14ac:dyDescent="0.25">
      <c r="J529" s="15"/>
    </row>
    <row r="530" spans="10:10" ht="15.75" customHeight="1" x14ac:dyDescent="0.25">
      <c r="J530" s="15"/>
    </row>
    <row r="531" spans="10:10" ht="15.75" customHeight="1" x14ac:dyDescent="0.25">
      <c r="J531" s="15"/>
    </row>
    <row r="532" spans="10:10" ht="15.75" customHeight="1" x14ac:dyDescent="0.25">
      <c r="J532" s="15"/>
    </row>
    <row r="533" spans="10:10" ht="15.75" customHeight="1" x14ac:dyDescent="0.25">
      <c r="J533" s="15"/>
    </row>
    <row r="534" spans="10:10" ht="15.75" customHeight="1" x14ac:dyDescent="0.25">
      <c r="J534" s="15"/>
    </row>
    <row r="535" spans="10:10" ht="15.75" customHeight="1" x14ac:dyDescent="0.25">
      <c r="J535" s="15"/>
    </row>
    <row r="536" spans="10:10" ht="15.75" customHeight="1" x14ac:dyDescent="0.25">
      <c r="J536" s="15"/>
    </row>
    <row r="537" spans="10:10" ht="15.75" customHeight="1" x14ac:dyDescent="0.25">
      <c r="J537" s="15"/>
    </row>
    <row r="538" spans="10:10" ht="15.75" customHeight="1" x14ac:dyDescent="0.25">
      <c r="J538" s="15"/>
    </row>
    <row r="539" spans="10:10" ht="15.75" customHeight="1" x14ac:dyDescent="0.25">
      <c r="J539" s="15"/>
    </row>
    <row r="540" spans="10:10" ht="15.75" customHeight="1" x14ac:dyDescent="0.25">
      <c r="J540" s="15"/>
    </row>
    <row r="541" spans="10:10" ht="15.75" customHeight="1" x14ac:dyDescent="0.25">
      <c r="J541" s="15"/>
    </row>
    <row r="542" spans="10:10" ht="15.75" customHeight="1" x14ac:dyDescent="0.25">
      <c r="J542" s="15"/>
    </row>
    <row r="543" spans="10:10" ht="15.75" customHeight="1" x14ac:dyDescent="0.25">
      <c r="J543" s="15"/>
    </row>
    <row r="544" spans="10:10" ht="15.75" customHeight="1" x14ac:dyDescent="0.25">
      <c r="J544" s="15"/>
    </row>
    <row r="545" spans="10:10" ht="15.75" customHeight="1" x14ac:dyDescent="0.25">
      <c r="J545" s="15"/>
    </row>
    <row r="546" spans="10:10" ht="15.75" customHeight="1" x14ac:dyDescent="0.25">
      <c r="J546" s="15"/>
    </row>
    <row r="547" spans="10:10" ht="15.75" customHeight="1" x14ac:dyDescent="0.25">
      <c r="J547" s="15"/>
    </row>
    <row r="548" spans="10:10" ht="15.75" customHeight="1" x14ac:dyDescent="0.25">
      <c r="J548" s="15"/>
    </row>
    <row r="549" spans="10:10" ht="15.75" customHeight="1" x14ac:dyDescent="0.25">
      <c r="J549" s="15"/>
    </row>
    <row r="550" spans="10:10" ht="15.75" customHeight="1" x14ac:dyDescent="0.25">
      <c r="J550" s="15"/>
    </row>
    <row r="551" spans="10:10" ht="15.75" customHeight="1" x14ac:dyDescent="0.25">
      <c r="J551" s="15"/>
    </row>
    <row r="552" spans="10:10" ht="15.75" customHeight="1" x14ac:dyDescent="0.25">
      <c r="J552" s="15"/>
    </row>
    <row r="553" spans="10:10" ht="15.75" customHeight="1" x14ac:dyDescent="0.25">
      <c r="J553" s="15"/>
    </row>
    <row r="554" spans="10:10" ht="15.75" customHeight="1" x14ac:dyDescent="0.25">
      <c r="J554" s="15"/>
    </row>
    <row r="555" spans="10:10" ht="15.75" customHeight="1" x14ac:dyDescent="0.25">
      <c r="J555" s="15"/>
    </row>
    <row r="556" spans="10:10" ht="15.75" customHeight="1" x14ac:dyDescent="0.25">
      <c r="J556" s="15"/>
    </row>
    <row r="557" spans="10:10" ht="15.75" customHeight="1" x14ac:dyDescent="0.25">
      <c r="J557" s="15"/>
    </row>
    <row r="558" spans="10:10" ht="15.75" customHeight="1" x14ac:dyDescent="0.25">
      <c r="J558" s="15"/>
    </row>
    <row r="559" spans="10:10" ht="15.75" customHeight="1" x14ac:dyDescent="0.25">
      <c r="J559" s="15"/>
    </row>
    <row r="560" spans="10:10" ht="15.75" customHeight="1" x14ac:dyDescent="0.25">
      <c r="J560" s="15"/>
    </row>
    <row r="561" spans="10:10" ht="15.75" customHeight="1" x14ac:dyDescent="0.25">
      <c r="J561" s="15"/>
    </row>
    <row r="562" spans="10:10" ht="15.75" customHeight="1" x14ac:dyDescent="0.25">
      <c r="J562" s="15"/>
    </row>
    <row r="563" spans="10:10" ht="15.75" customHeight="1" x14ac:dyDescent="0.25">
      <c r="J563" s="15"/>
    </row>
    <row r="564" spans="10:10" ht="15.75" customHeight="1" x14ac:dyDescent="0.25">
      <c r="J564" s="15"/>
    </row>
    <row r="565" spans="10:10" ht="15.75" customHeight="1" x14ac:dyDescent="0.25">
      <c r="J565" s="15"/>
    </row>
    <row r="566" spans="10:10" ht="15.75" customHeight="1" x14ac:dyDescent="0.25">
      <c r="J566" s="15"/>
    </row>
    <row r="567" spans="10:10" ht="15.75" customHeight="1" x14ac:dyDescent="0.25">
      <c r="J567" s="15"/>
    </row>
    <row r="568" spans="10:10" ht="15.75" customHeight="1" x14ac:dyDescent="0.25">
      <c r="J568" s="15"/>
    </row>
    <row r="569" spans="10:10" ht="15.75" customHeight="1" x14ac:dyDescent="0.25">
      <c r="J569" s="15"/>
    </row>
    <row r="570" spans="10:10" ht="15.75" customHeight="1" x14ac:dyDescent="0.25">
      <c r="J570" s="15"/>
    </row>
    <row r="571" spans="10:10" ht="15.75" customHeight="1" x14ac:dyDescent="0.25">
      <c r="J571" s="15"/>
    </row>
    <row r="572" spans="10:10" ht="15.75" customHeight="1" x14ac:dyDescent="0.25">
      <c r="J572" s="15"/>
    </row>
    <row r="573" spans="10:10" ht="15.75" customHeight="1" x14ac:dyDescent="0.25">
      <c r="J573" s="15"/>
    </row>
    <row r="574" spans="10:10" ht="15.75" customHeight="1" x14ac:dyDescent="0.25">
      <c r="J574" s="15"/>
    </row>
    <row r="575" spans="10:10" ht="15.75" customHeight="1" x14ac:dyDescent="0.25">
      <c r="J575" s="15"/>
    </row>
    <row r="576" spans="10:10" ht="15.75" customHeight="1" x14ac:dyDescent="0.25">
      <c r="J576" s="15"/>
    </row>
    <row r="577" spans="10:10" ht="15.75" customHeight="1" x14ac:dyDescent="0.25">
      <c r="J577" s="15"/>
    </row>
    <row r="578" spans="10:10" ht="15.75" customHeight="1" x14ac:dyDescent="0.25">
      <c r="J578" s="15"/>
    </row>
    <row r="579" spans="10:10" ht="15.75" customHeight="1" x14ac:dyDescent="0.25">
      <c r="J579" s="15"/>
    </row>
    <row r="580" spans="10:10" ht="15.75" customHeight="1" x14ac:dyDescent="0.25">
      <c r="J580" s="15"/>
    </row>
    <row r="581" spans="10:10" ht="15.75" customHeight="1" x14ac:dyDescent="0.25">
      <c r="J581" s="15"/>
    </row>
    <row r="582" spans="10:10" ht="15.75" customHeight="1" x14ac:dyDescent="0.25">
      <c r="J582" s="15"/>
    </row>
    <row r="583" spans="10:10" ht="15.75" customHeight="1" x14ac:dyDescent="0.25">
      <c r="J583" s="15"/>
    </row>
    <row r="584" spans="10:10" ht="15.75" customHeight="1" x14ac:dyDescent="0.25">
      <c r="J584" s="15"/>
    </row>
    <row r="585" spans="10:10" ht="15.75" customHeight="1" x14ac:dyDescent="0.25">
      <c r="J585" s="15"/>
    </row>
    <row r="586" spans="10:10" ht="15.75" customHeight="1" x14ac:dyDescent="0.25">
      <c r="J586" s="15"/>
    </row>
    <row r="587" spans="10:10" ht="15.75" customHeight="1" x14ac:dyDescent="0.25">
      <c r="J587" s="15"/>
    </row>
    <row r="588" spans="10:10" ht="15.75" customHeight="1" x14ac:dyDescent="0.25">
      <c r="J588" s="15"/>
    </row>
    <row r="589" spans="10:10" ht="15.75" customHeight="1" x14ac:dyDescent="0.25">
      <c r="J589" s="15"/>
    </row>
    <row r="590" spans="10:10" ht="15.75" customHeight="1" x14ac:dyDescent="0.25">
      <c r="J590" s="15"/>
    </row>
    <row r="591" spans="10:10" ht="15.75" customHeight="1" x14ac:dyDescent="0.25">
      <c r="J591" s="15"/>
    </row>
    <row r="592" spans="10:10" ht="15.75" customHeight="1" x14ac:dyDescent="0.25">
      <c r="J592" s="15"/>
    </row>
    <row r="593" spans="10:10" ht="15.75" customHeight="1" x14ac:dyDescent="0.25">
      <c r="J593" s="15"/>
    </row>
    <row r="594" spans="10:10" ht="15.75" customHeight="1" x14ac:dyDescent="0.25">
      <c r="J594" s="15"/>
    </row>
    <row r="595" spans="10:10" ht="15.75" customHeight="1" x14ac:dyDescent="0.25">
      <c r="J595" s="15"/>
    </row>
    <row r="596" spans="10:10" ht="15.75" customHeight="1" x14ac:dyDescent="0.25">
      <c r="J596" s="15"/>
    </row>
    <row r="597" spans="10:10" ht="15.75" customHeight="1" x14ac:dyDescent="0.25">
      <c r="J597" s="15"/>
    </row>
    <row r="598" spans="10:10" ht="15.75" customHeight="1" x14ac:dyDescent="0.25">
      <c r="J598" s="15"/>
    </row>
    <row r="599" spans="10:10" ht="15.75" customHeight="1" x14ac:dyDescent="0.25">
      <c r="J599" s="15"/>
    </row>
    <row r="600" spans="10:10" ht="15.75" customHeight="1" x14ac:dyDescent="0.25">
      <c r="J600" s="15"/>
    </row>
    <row r="601" spans="10:10" ht="15.75" customHeight="1" x14ac:dyDescent="0.25">
      <c r="J601" s="15"/>
    </row>
    <row r="602" spans="10:10" ht="15.75" customHeight="1" x14ac:dyDescent="0.25">
      <c r="J602" s="15"/>
    </row>
    <row r="603" spans="10:10" ht="15.75" customHeight="1" x14ac:dyDescent="0.25">
      <c r="J603" s="15"/>
    </row>
    <row r="604" spans="10:10" ht="15.75" customHeight="1" x14ac:dyDescent="0.25">
      <c r="J604" s="15"/>
    </row>
    <row r="605" spans="10:10" ht="15.75" customHeight="1" x14ac:dyDescent="0.25">
      <c r="J605" s="15"/>
    </row>
    <row r="606" spans="10:10" ht="15.75" customHeight="1" x14ac:dyDescent="0.25">
      <c r="J606" s="15"/>
    </row>
    <row r="607" spans="10:10" ht="15.75" customHeight="1" x14ac:dyDescent="0.25">
      <c r="J607" s="15"/>
    </row>
    <row r="608" spans="10:10" ht="15.75" customHeight="1" x14ac:dyDescent="0.25">
      <c r="J608" s="15"/>
    </row>
    <row r="609" spans="10:10" ht="15.75" customHeight="1" x14ac:dyDescent="0.25">
      <c r="J609" s="15"/>
    </row>
    <row r="610" spans="10:10" ht="15.75" customHeight="1" x14ac:dyDescent="0.25">
      <c r="J610" s="15"/>
    </row>
    <row r="611" spans="10:10" ht="15.75" customHeight="1" x14ac:dyDescent="0.25">
      <c r="J611" s="15"/>
    </row>
    <row r="612" spans="10:10" ht="15.75" customHeight="1" x14ac:dyDescent="0.25">
      <c r="J612" s="15"/>
    </row>
    <row r="613" spans="10:10" ht="15.75" customHeight="1" x14ac:dyDescent="0.25">
      <c r="J613" s="15"/>
    </row>
    <row r="614" spans="10:10" ht="15.75" customHeight="1" x14ac:dyDescent="0.25">
      <c r="J614" s="15"/>
    </row>
    <row r="615" spans="10:10" ht="15.75" customHeight="1" x14ac:dyDescent="0.25">
      <c r="J615" s="15"/>
    </row>
    <row r="616" spans="10:10" ht="15.75" customHeight="1" x14ac:dyDescent="0.25">
      <c r="J616" s="15"/>
    </row>
    <row r="617" spans="10:10" ht="15.75" customHeight="1" x14ac:dyDescent="0.25">
      <c r="J617" s="15"/>
    </row>
    <row r="618" spans="10:10" ht="15.75" customHeight="1" x14ac:dyDescent="0.25">
      <c r="J618" s="15"/>
    </row>
    <row r="619" spans="10:10" ht="15.75" customHeight="1" x14ac:dyDescent="0.25">
      <c r="J619" s="15"/>
    </row>
    <row r="620" spans="10:10" ht="15.75" customHeight="1" x14ac:dyDescent="0.25">
      <c r="J620" s="15"/>
    </row>
    <row r="621" spans="10:10" ht="15.75" customHeight="1" x14ac:dyDescent="0.25">
      <c r="J621" s="15"/>
    </row>
    <row r="622" spans="10:10" ht="15.75" customHeight="1" x14ac:dyDescent="0.25">
      <c r="J622" s="15"/>
    </row>
    <row r="623" spans="10:10" ht="15.75" customHeight="1" x14ac:dyDescent="0.25">
      <c r="J623" s="15"/>
    </row>
    <row r="624" spans="10:10" ht="15.75" customHeight="1" x14ac:dyDescent="0.25">
      <c r="J624" s="15"/>
    </row>
    <row r="625" spans="10:10" ht="15.75" customHeight="1" x14ac:dyDescent="0.25">
      <c r="J625" s="15"/>
    </row>
    <row r="626" spans="10:10" ht="15.75" customHeight="1" x14ac:dyDescent="0.25">
      <c r="J626" s="15"/>
    </row>
    <row r="627" spans="10:10" ht="15.75" customHeight="1" x14ac:dyDescent="0.25">
      <c r="J627" s="15"/>
    </row>
    <row r="628" spans="10:10" ht="15.75" customHeight="1" x14ac:dyDescent="0.25">
      <c r="J628" s="15"/>
    </row>
    <row r="629" spans="10:10" ht="15.75" customHeight="1" x14ac:dyDescent="0.25">
      <c r="J629" s="15"/>
    </row>
    <row r="630" spans="10:10" ht="15.75" customHeight="1" x14ac:dyDescent="0.25">
      <c r="J630" s="15"/>
    </row>
    <row r="631" spans="10:10" ht="15.75" customHeight="1" x14ac:dyDescent="0.25">
      <c r="J631" s="15"/>
    </row>
    <row r="632" spans="10:10" ht="15.75" customHeight="1" x14ac:dyDescent="0.25">
      <c r="J632" s="15"/>
    </row>
    <row r="633" spans="10:10" ht="15.75" customHeight="1" x14ac:dyDescent="0.25">
      <c r="J633" s="15"/>
    </row>
    <row r="634" spans="10:10" ht="15.75" customHeight="1" x14ac:dyDescent="0.25">
      <c r="J634" s="15"/>
    </row>
    <row r="635" spans="10:10" ht="15.75" customHeight="1" x14ac:dyDescent="0.25">
      <c r="J635" s="15"/>
    </row>
    <row r="636" spans="10:10" ht="15.75" customHeight="1" x14ac:dyDescent="0.25">
      <c r="J636" s="15"/>
    </row>
    <row r="637" spans="10:10" ht="15.75" customHeight="1" x14ac:dyDescent="0.25">
      <c r="J637" s="15"/>
    </row>
    <row r="638" spans="10:10" ht="15.75" customHeight="1" x14ac:dyDescent="0.25">
      <c r="J638" s="15"/>
    </row>
    <row r="639" spans="10:10" ht="15.75" customHeight="1" x14ac:dyDescent="0.25">
      <c r="J639" s="15"/>
    </row>
    <row r="640" spans="10:10" ht="15.75" customHeight="1" x14ac:dyDescent="0.25">
      <c r="J640" s="15"/>
    </row>
    <row r="641" spans="10:10" ht="15.75" customHeight="1" x14ac:dyDescent="0.25">
      <c r="J641" s="15"/>
    </row>
    <row r="642" spans="10:10" ht="15.75" customHeight="1" x14ac:dyDescent="0.25">
      <c r="J642" s="15"/>
    </row>
    <row r="643" spans="10:10" ht="15.75" customHeight="1" x14ac:dyDescent="0.25">
      <c r="J643" s="15"/>
    </row>
    <row r="644" spans="10:10" ht="15.75" customHeight="1" x14ac:dyDescent="0.25">
      <c r="J644" s="15"/>
    </row>
    <row r="645" spans="10:10" ht="15.75" customHeight="1" x14ac:dyDescent="0.25">
      <c r="J645" s="15"/>
    </row>
    <row r="646" spans="10:10" ht="15.75" customHeight="1" x14ac:dyDescent="0.25">
      <c r="J646" s="15"/>
    </row>
    <row r="647" spans="10:10" ht="15.75" customHeight="1" x14ac:dyDescent="0.25">
      <c r="J647" s="15"/>
    </row>
    <row r="648" spans="10:10" ht="15.75" customHeight="1" x14ac:dyDescent="0.25">
      <c r="J648" s="15"/>
    </row>
    <row r="649" spans="10:10" ht="15.75" customHeight="1" x14ac:dyDescent="0.25">
      <c r="J649" s="15"/>
    </row>
    <row r="650" spans="10:10" ht="15.75" customHeight="1" x14ac:dyDescent="0.25">
      <c r="J650" s="15"/>
    </row>
    <row r="651" spans="10:10" ht="15.75" customHeight="1" x14ac:dyDescent="0.25">
      <c r="J651" s="15"/>
    </row>
    <row r="652" spans="10:10" ht="15.75" customHeight="1" x14ac:dyDescent="0.25">
      <c r="J652" s="15"/>
    </row>
    <row r="653" spans="10:10" ht="15.75" customHeight="1" x14ac:dyDescent="0.25">
      <c r="J653" s="15"/>
    </row>
    <row r="654" spans="10:10" ht="15.75" customHeight="1" x14ac:dyDescent="0.25">
      <c r="J654" s="15"/>
    </row>
    <row r="655" spans="10:10" ht="15.75" customHeight="1" x14ac:dyDescent="0.25">
      <c r="J655" s="15"/>
    </row>
    <row r="656" spans="10:10" ht="15.75" customHeight="1" x14ac:dyDescent="0.25">
      <c r="J656" s="15"/>
    </row>
    <row r="657" spans="10:10" ht="15.75" customHeight="1" x14ac:dyDescent="0.25">
      <c r="J657" s="15"/>
    </row>
    <row r="658" spans="10:10" ht="15.75" customHeight="1" x14ac:dyDescent="0.25">
      <c r="J658" s="15"/>
    </row>
    <row r="659" spans="10:10" ht="15.75" customHeight="1" x14ac:dyDescent="0.25">
      <c r="J659" s="15"/>
    </row>
    <row r="660" spans="10:10" ht="15.75" customHeight="1" x14ac:dyDescent="0.25">
      <c r="J660" s="15"/>
    </row>
    <row r="661" spans="10:10" ht="15.75" customHeight="1" x14ac:dyDescent="0.25">
      <c r="J661" s="15"/>
    </row>
    <row r="662" spans="10:10" ht="15.75" customHeight="1" x14ac:dyDescent="0.25">
      <c r="J662" s="15"/>
    </row>
    <row r="663" spans="10:10" ht="15.75" customHeight="1" x14ac:dyDescent="0.25">
      <c r="J663" s="15"/>
    </row>
    <row r="664" spans="10:10" ht="15.75" customHeight="1" x14ac:dyDescent="0.25">
      <c r="J664" s="15"/>
    </row>
    <row r="665" spans="10:10" ht="15.75" customHeight="1" x14ac:dyDescent="0.25">
      <c r="J665" s="15"/>
    </row>
    <row r="666" spans="10:10" ht="15.75" customHeight="1" x14ac:dyDescent="0.25">
      <c r="J666" s="15"/>
    </row>
    <row r="667" spans="10:10" ht="15.75" customHeight="1" x14ac:dyDescent="0.25">
      <c r="J667" s="15"/>
    </row>
    <row r="668" spans="10:10" ht="15.75" customHeight="1" x14ac:dyDescent="0.25">
      <c r="J668" s="15"/>
    </row>
    <row r="669" spans="10:10" ht="15.75" customHeight="1" x14ac:dyDescent="0.25">
      <c r="J669" s="15"/>
    </row>
    <row r="670" spans="10:10" ht="15.75" customHeight="1" x14ac:dyDescent="0.25">
      <c r="J670" s="15"/>
    </row>
    <row r="671" spans="10:10" ht="15.75" customHeight="1" x14ac:dyDescent="0.25">
      <c r="J671" s="15"/>
    </row>
    <row r="672" spans="10:10" ht="15.75" customHeight="1" x14ac:dyDescent="0.25">
      <c r="J672" s="15"/>
    </row>
    <row r="673" spans="10:10" ht="15.75" customHeight="1" x14ac:dyDescent="0.25">
      <c r="J673" s="15"/>
    </row>
    <row r="674" spans="10:10" ht="15.75" customHeight="1" x14ac:dyDescent="0.25">
      <c r="J674" s="15"/>
    </row>
    <row r="675" spans="10:10" ht="15.75" customHeight="1" x14ac:dyDescent="0.25">
      <c r="J675" s="15"/>
    </row>
    <row r="676" spans="10:10" ht="15.75" customHeight="1" x14ac:dyDescent="0.25">
      <c r="J676" s="15"/>
    </row>
    <row r="677" spans="10:10" ht="15.75" customHeight="1" x14ac:dyDescent="0.25">
      <c r="J677" s="15"/>
    </row>
    <row r="678" spans="10:10" ht="15.75" customHeight="1" x14ac:dyDescent="0.25">
      <c r="J678" s="15"/>
    </row>
    <row r="679" spans="10:10" ht="15.75" customHeight="1" x14ac:dyDescent="0.25">
      <c r="J679" s="15"/>
    </row>
    <row r="680" spans="10:10" ht="15.75" customHeight="1" x14ac:dyDescent="0.25">
      <c r="J680" s="15"/>
    </row>
    <row r="681" spans="10:10" ht="15.75" customHeight="1" x14ac:dyDescent="0.25">
      <c r="J681" s="15"/>
    </row>
    <row r="682" spans="10:10" ht="15.75" customHeight="1" x14ac:dyDescent="0.25">
      <c r="J682" s="15"/>
    </row>
    <row r="683" spans="10:10" ht="15.75" customHeight="1" x14ac:dyDescent="0.25">
      <c r="J683" s="15"/>
    </row>
    <row r="684" spans="10:10" ht="15.75" customHeight="1" x14ac:dyDescent="0.25">
      <c r="J684" s="15"/>
    </row>
    <row r="685" spans="10:10" ht="15.75" customHeight="1" x14ac:dyDescent="0.25">
      <c r="J685" s="15"/>
    </row>
    <row r="686" spans="10:10" ht="15.75" customHeight="1" x14ac:dyDescent="0.25">
      <c r="J686" s="15"/>
    </row>
    <row r="687" spans="10:10" ht="15.75" customHeight="1" x14ac:dyDescent="0.25">
      <c r="J687" s="15"/>
    </row>
    <row r="688" spans="10:10" ht="15.75" customHeight="1" x14ac:dyDescent="0.25">
      <c r="J688" s="15"/>
    </row>
    <row r="689" spans="10:10" ht="15.75" customHeight="1" x14ac:dyDescent="0.25">
      <c r="J689" s="15"/>
    </row>
    <row r="690" spans="10:10" ht="15.75" customHeight="1" x14ac:dyDescent="0.25">
      <c r="J690" s="15"/>
    </row>
    <row r="691" spans="10:10" ht="15.75" customHeight="1" x14ac:dyDescent="0.25">
      <c r="J691" s="15"/>
    </row>
    <row r="692" spans="10:10" ht="15.75" customHeight="1" x14ac:dyDescent="0.25">
      <c r="J692" s="15"/>
    </row>
    <row r="693" spans="10:10" ht="15.75" customHeight="1" x14ac:dyDescent="0.25">
      <c r="J693" s="15"/>
    </row>
    <row r="694" spans="10:10" ht="15.75" customHeight="1" x14ac:dyDescent="0.25">
      <c r="J694" s="15"/>
    </row>
    <row r="695" spans="10:10" ht="15.75" customHeight="1" x14ac:dyDescent="0.25">
      <c r="J695" s="15"/>
    </row>
    <row r="696" spans="10:10" ht="15.75" customHeight="1" x14ac:dyDescent="0.25">
      <c r="J696" s="15"/>
    </row>
    <row r="697" spans="10:10" ht="15.75" customHeight="1" x14ac:dyDescent="0.25">
      <c r="J697" s="15"/>
    </row>
    <row r="698" spans="10:10" ht="15.75" customHeight="1" x14ac:dyDescent="0.25">
      <c r="J698" s="15"/>
    </row>
    <row r="699" spans="10:10" ht="15.75" customHeight="1" x14ac:dyDescent="0.25">
      <c r="J699" s="15"/>
    </row>
    <row r="700" spans="10:10" ht="15.75" customHeight="1" x14ac:dyDescent="0.25">
      <c r="J700" s="15"/>
    </row>
    <row r="701" spans="10:10" ht="15.75" customHeight="1" x14ac:dyDescent="0.25">
      <c r="J701" s="15"/>
    </row>
    <row r="702" spans="10:10" ht="15.75" customHeight="1" x14ac:dyDescent="0.25">
      <c r="J702" s="15"/>
    </row>
    <row r="703" spans="10:10" ht="15.75" customHeight="1" x14ac:dyDescent="0.25">
      <c r="J703" s="15"/>
    </row>
    <row r="704" spans="10:10" ht="15.75" customHeight="1" x14ac:dyDescent="0.25">
      <c r="J704" s="15"/>
    </row>
    <row r="705" spans="10:10" ht="15.75" customHeight="1" x14ac:dyDescent="0.25">
      <c r="J705" s="15"/>
    </row>
    <row r="706" spans="10:10" ht="15.75" customHeight="1" x14ac:dyDescent="0.25">
      <c r="J706" s="15"/>
    </row>
    <row r="707" spans="10:10" ht="15.75" customHeight="1" x14ac:dyDescent="0.25">
      <c r="J707" s="15"/>
    </row>
    <row r="708" spans="10:10" ht="15.75" customHeight="1" x14ac:dyDescent="0.25">
      <c r="J708" s="15"/>
    </row>
    <row r="709" spans="10:10" ht="15.75" customHeight="1" x14ac:dyDescent="0.25">
      <c r="J709" s="15"/>
    </row>
    <row r="710" spans="10:10" ht="15.75" customHeight="1" x14ac:dyDescent="0.25">
      <c r="J710" s="15"/>
    </row>
    <row r="711" spans="10:10" ht="15.75" customHeight="1" x14ac:dyDescent="0.25">
      <c r="J711" s="15"/>
    </row>
    <row r="712" spans="10:10" ht="15.75" customHeight="1" x14ac:dyDescent="0.25">
      <c r="J712" s="15"/>
    </row>
    <row r="713" spans="10:10" ht="15.75" customHeight="1" x14ac:dyDescent="0.25">
      <c r="J713" s="15"/>
    </row>
    <row r="714" spans="10:10" ht="15.75" customHeight="1" x14ac:dyDescent="0.25">
      <c r="J714" s="15"/>
    </row>
    <row r="715" spans="10:10" ht="15.75" customHeight="1" x14ac:dyDescent="0.25">
      <c r="J715" s="15"/>
    </row>
    <row r="716" spans="10:10" ht="15.75" customHeight="1" x14ac:dyDescent="0.25">
      <c r="J716" s="15"/>
    </row>
    <row r="717" spans="10:10" ht="15.75" customHeight="1" x14ac:dyDescent="0.25">
      <c r="J717" s="15"/>
    </row>
    <row r="718" spans="10:10" ht="15.75" customHeight="1" x14ac:dyDescent="0.25">
      <c r="J718" s="15"/>
    </row>
    <row r="719" spans="10:10" ht="15.75" customHeight="1" x14ac:dyDescent="0.25">
      <c r="J719" s="15"/>
    </row>
    <row r="720" spans="10:10" ht="15.75" customHeight="1" x14ac:dyDescent="0.25">
      <c r="J720" s="15"/>
    </row>
    <row r="721" spans="10:10" ht="15.75" customHeight="1" x14ac:dyDescent="0.25">
      <c r="J721" s="15"/>
    </row>
    <row r="722" spans="10:10" ht="15.75" customHeight="1" x14ac:dyDescent="0.25">
      <c r="J722" s="15"/>
    </row>
    <row r="723" spans="10:10" ht="15.75" customHeight="1" x14ac:dyDescent="0.25">
      <c r="J723" s="15"/>
    </row>
    <row r="724" spans="10:10" ht="15.75" customHeight="1" x14ac:dyDescent="0.25">
      <c r="J724" s="15"/>
    </row>
    <row r="725" spans="10:10" ht="15.75" customHeight="1" x14ac:dyDescent="0.25">
      <c r="J725" s="15"/>
    </row>
    <row r="726" spans="10:10" ht="15.75" customHeight="1" x14ac:dyDescent="0.25">
      <c r="J726" s="15"/>
    </row>
    <row r="727" spans="10:10" ht="15.75" customHeight="1" x14ac:dyDescent="0.25">
      <c r="J727" s="15"/>
    </row>
    <row r="728" spans="10:10" ht="15.75" customHeight="1" x14ac:dyDescent="0.25">
      <c r="J728" s="15"/>
    </row>
    <row r="729" spans="10:10" ht="15.75" customHeight="1" x14ac:dyDescent="0.25">
      <c r="J729" s="15"/>
    </row>
    <row r="730" spans="10:10" ht="15.75" customHeight="1" x14ac:dyDescent="0.25">
      <c r="J730" s="15"/>
    </row>
    <row r="731" spans="10:10" ht="15.75" customHeight="1" x14ac:dyDescent="0.25">
      <c r="J731" s="15"/>
    </row>
    <row r="732" spans="10:10" ht="15.75" customHeight="1" x14ac:dyDescent="0.25">
      <c r="J732" s="15"/>
    </row>
    <row r="733" spans="10:10" ht="15.75" customHeight="1" x14ac:dyDescent="0.25">
      <c r="J733" s="15"/>
    </row>
    <row r="734" spans="10:10" ht="15.75" customHeight="1" x14ac:dyDescent="0.25">
      <c r="J734" s="15"/>
    </row>
    <row r="735" spans="10:10" ht="15.75" customHeight="1" x14ac:dyDescent="0.25">
      <c r="J735" s="15"/>
    </row>
    <row r="736" spans="10:10" ht="15.75" customHeight="1" x14ac:dyDescent="0.25">
      <c r="J736" s="15"/>
    </row>
    <row r="737" spans="10:10" ht="15.75" customHeight="1" x14ac:dyDescent="0.25">
      <c r="J737" s="15"/>
    </row>
    <row r="738" spans="10:10" ht="15.75" customHeight="1" x14ac:dyDescent="0.25">
      <c r="J738" s="15"/>
    </row>
    <row r="739" spans="10:10" ht="15.75" customHeight="1" x14ac:dyDescent="0.25">
      <c r="J739" s="15"/>
    </row>
    <row r="740" spans="10:10" ht="15.75" customHeight="1" x14ac:dyDescent="0.25">
      <c r="J740" s="15"/>
    </row>
    <row r="741" spans="10:10" ht="15.75" customHeight="1" x14ac:dyDescent="0.25">
      <c r="J741" s="15"/>
    </row>
    <row r="742" spans="10:10" ht="15.75" customHeight="1" x14ac:dyDescent="0.25">
      <c r="J742" s="15"/>
    </row>
    <row r="743" spans="10:10" ht="15.75" customHeight="1" x14ac:dyDescent="0.25">
      <c r="J743" s="15"/>
    </row>
    <row r="744" spans="10:10" ht="15.75" customHeight="1" x14ac:dyDescent="0.25">
      <c r="J744" s="15"/>
    </row>
    <row r="745" spans="10:10" ht="15.75" customHeight="1" x14ac:dyDescent="0.25">
      <c r="J745" s="15"/>
    </row>
    <row r="746" spans="10:10" ht="15.75" customHeight="1" x14ac:dyDescent="0.25">
      <c r="J746" s="15"/>
    </row>
    <row r="747" spans="10:10" ht="15.75" customHeight="1" x14ac:dyDescent="0.25">
      <c r="J747" s="15"/>
    </row>
    <row r="748" spans="10:10" ht="15.75" customHeight="1" x14ac:dyDescent="0.25">
      <c r="J748" s="15"/>
    </row>
    <row r="749" spans="10:10" ht="15.75" customHeight="1" x14ac:dyDescent="0.25">
      <c r="J749" s="15"/>
    </row>
    <row r="750" spans="10:10" ht="15.75" customHeight="1" x14ac:dyDescent="0.25">
      <c r="J750" s="15"/>
    </row>
    <row r="751" spans="10:10" ht="15.75" customHeight="1" x14ac:dyDescent="0.25">
      <c r="J751" s="15"/>
    </row>
    <row r="752" spans="10:10" ht="15.75" customHeight="1" x14ac:dyDescent="0.25">
      <c r="J752" s="15"/>
    </row>
    <row r="753" spans="10:10" ht="15.75" customHeight="1" x14ac:dyDescent="0.25">
      <c r="J753" s="15"/>
    </row>
    <row r="754" spans="10:10" ht="15.75" customHeight="1" x14ac:dyDescent="0.25">
      <c r="J754" s="15"/>
    </row>
    <row r="755" spans="10:10" ht="15.75" customHeight="1" x14ac:dyDescent="0.25">
      <c r="J755" s="15"/>
    </row>
    <row r="756" spans="10:10" ht="15.75" customHeight="1" x14ac:dyDescent="0.25">
      <c r="J756" s="15"/>
    </row>
    <row r="757" spans="10:10" ht="15.75" customHeight="1" x14ac:dyDescent="0.25">
      <c r="J757" s="15"/>
    </row>
    <row r="758" spans="10:10" ht="15.75" customHeight="1" x14ac:dyDescent="0.25">
      <c r="J758" s="15"/>
    </row>
    <row r="759" spans="10:10" ht="15.75" customHeight="1" x14ac:dyDescent="0.25">
      <c r="J759" s="15"/>
    </row>
    <row r="760" spans="10:10" ht="15.75" customHeight="1" x14ac:dyDescent="0.25">
      <c r="J760" s="15"/>
    </row>
    <row r="761" spans="10:10" ht="15.75" customHeight="1" x14ac:dyDescent="0.25">
      <c r="J761" s="15"/>
    </row>
    <row r="762" spans="10:10" ht="15.75" customHeight="1" x14ac:dyDescent="0.25">
      <c r="J762" s="15"/>
    </row>
    <row r="763" spans="10:10" ht="15.75" customHeight="1" x14ac:dyDescent="0.25">
      <c r="J763" s="15"/>
    </row>
    <row r="764" spans="10:10" ht="15.75" customHeight="1" x14ac:dyDescent="0.25">
      <c r="J764" s="15"/>
    </row>
    <row r="765" spans="10:10" ht="15.75" customHeight="1" x14ac:dyDescent="0.25">
      <c r="J765" s="15"/>
    </row>
    <row r="766" spans="10:10" ht="15.75" customHeight="1" x14ac:dyDescent="0.25">
      <c r="J766" s="15"/>
    </row>
    <row r="767" spans="10:10" ht="15.75" customHeight="1" x14ac:dyDescent="0.25">
      <c r="J767" s="15"/>
    </row>
    <row r="768" spans="10:10" ht="15.75" customHeight="1" x14ac:dyDescent="0.25">
      <c r="J768" s="15"/>
    </row>
    <row r="769" spans="10:10" ht="15.75" customHeight="1" x14ac:dyDescent="0.25">
      <c r="J769" s="15"/>
    </row>
    <row r="770" spans="10:10" ht="15.75" customHeight="1" x14ac:dyDescent="0.25">
      <c r="J770" s="15"/>
    </row>
    <row r="771" spans="10:10" ht="15.75" customHeight="1" x14ac:dyDescent="0.25">
      <c r="J771" s="15"/>
    </row>
    <row r="772" spans="10:10" ht="15.75" customHeight="1" x14ac:dyDescent="0.25">
      <c r="J772" s="15"/>
    </row>
    <row r="773" spans="10:10" ht="15.75" customHeight="1" x14ac:dyDescent="0.25">
      <c r="J773" s="15"/>
    </row>
    <row r="774" spans="10:10" ht="15.75" customHeight="1" x14ac:dyDescent="0.25">
      <c r="J774" s="15"/>
    </row>
    <row r="775" spans="10:10" ht="15.75" customHeight="1" x14ac:dyDescent="0.25">
      <c r="J775" s="15"/>
    </row>
    <row r="776" spans="10:10" ht="15.75" customHeight="1" x14ac:dyDescent="0.25">
      <c r="J776" s="15"/>
    </row>
    <row r="777" spans="10:10" ht="15.75" customHeight="1" x14ac:dyDescent="0.25">
      <c r="J777" s="15"/>
    </row>
    <row r="778" spans="10:10" ht="15.75" customHeight="1" x14ac:dyDescent="0.25">
      <c r="J778" s="15"/>
    </row>
    <row r="779" spans="10:10" ht="15.75" customHeight="1" x14ac:dyDescent="0.25">
      <c r="J779" s="15"/>
    </row>
    <row r="780" spans="10:10" ht="15.75" customHeight="1" x14ac:dyDescent="0.25">
      <c r="J780" s="15"/>
    </row>
    <row r="781" spans="10:10" ht="15.75" customHeight="1" x14ac:dyDescent="0.25">
      <c r="J781" s="15"/>
    </row>
    <row r="782" spans="10:10" ht="15.75" customHeight="1" x14ac:dyDescent="0.25">
      <c r="J782" s="15"/>
    </row>
    <row r="783" spans="10:10" ht="15.75" customHeight="1" x14ac:dyDescent="0.25">
      <c r="J783" s="15"/>
    </row>
    <row r="784" spans="10:10" ht="15.75" customHeight="1" x14ac:dyDescent="0.25">
      <c r="J784" s="15"/>
    </row>
    <row r="785" spans="10:10" ht="15.75" customHeight="1" x14ac:dyDescent="0.25">
      <c r="J785" s="15"/>
    </row>
    <row r="786" spans="10:10" ht="15.75" customHeight="1" x14ac:dyDescent="0.25">
      <c r="J786" s="15"/>
    </row>
    <row r="787" spans="10:10" ht="15.75" customHeight="1" x14ac:dyDescent="0.25">
      <c r="J787" s="15"/>
    </row>
    <row r="788" spans="10:10" ht="15.75" customHeight="1" x14ac:dyDescent="0.25">
      <c r="J788" s="15"/>
    </row>
    <row r="789" spans="10:10" ht="15.75" customHeight="1" x14ac:dyDescent="0.25">
      <c r="J789" s="15"/>
    </row>
    <row r="790" spans="10:10" ht="15.75" customHeight="1" x14ac:dyDescent="0.25">
      <c r="J790" s="15"/>
    </row>
    <row r="791" spans="10:10" ht="15.75" customHeight="1" x14ac:dyDescent="0.25">
      <c r="J791" s="15"/>
    </row>
    <row r="792" spans="10:10" ht="15.75" customHeight="1" x14ac:dyDescent="0.25">
      <c r="J792" s="15"/>
    </row>
    <row r="793" spans="10:10" ht="15.75" customHeight="1" x14ac:dyDescent="0.25">
      <c r="J793" s="15"/>
    </row>
    <row r="794" spans="10:10" ht="15.75" customHeight="1" x14ac:dyDescent="0.25">
      <c r="J794" s="15"/>
    </row>
    <row r="795" spans="10:10" ht="15.75" customHeight="1" x14ac:dyDescent="0.25">
      <c r="J795" s="15"/>
    </row>
    <row r="796" spans="10:10" ht="15.75" customHeight="1" x14ac:dyDescent="0.25">
      <c r="J796" s="15"/>
    </row>
    <row r="797" spans="10:10" ht="15.75" customHeight="1" x14ac:dyDescent="0.25">
      <c r="J797" s="15"/>
    </row>
    <row r="798" spans="10:10" ht="15.75" customHeight="1" x14ac:dyDescent="0.25">
      <c r="J798" s="15"/>
    </row>
    <row r="799" spans="10:10" ht="15.75" customHeight="1" x14ac:dyDescent="0.25">
      <c r="J799" s="15"/>
    </row>
    <row r="800" spans="10:10" ht="15.75" customHeight="1" x14ac:dyDescent="0.25">
      <c r="J800" s="15"/>
    </row>
    <row r="801" spans="10:10" ht="15.75" customHeight="1" x14ac:dyDescent="0.25">
      <c r="J801" s="15"/>
    </row>
    <row r="802" spans="10:10" ht="15.75" customHeight="1" x14ac:dyDescent="0.25">
      <c r="J802" s="15"/>
    </row>
    <row r="803" spans="10:10" ht="15.75" customHeight="1" x14ac:dyDescent="0.25">
      <c r="J803" s="15"/>
    </row>
    <row r="804" spans="10:10" ht="15.75" customHeight="1" x14ac:dyDescent="0.25">
      <c r="J804" s="15"/>
    </row>
    <row r="805" spans="10:10" ht="15.75" customHeight="1" x14ac:dyDescent="0.25">
      <c r="J805" s="15"/>
    </row>
    <row r="806" spans="10:10" ht="15.75" customHeight="1" x14ac:dyDescent="0.25">
      <c r="J806" s="15"/>
    </row>
    <row r="807" spans="10:10" ht="15.75" customHeight="1" x14ac:dyDescent="0.25">
      <c r="J807" s="15"/>
    </row>
    <row r="808" spans="10:10" ht="15.75" customHeight="1" x14ac:dyDescent="0.25">
      <c r="J808" s="15"/>
    </row>
    <row r="809" spans="10:10" ht="15.75" customHeight="1" x14ac:dyDescent="0.25">
      <c r="J809" s="15"/>
    </row>
    <row r="810" spans="10:10" ht="15.75" customHeight="1" x14ac:dyDescent="0.25">
      <c r="J810" s="15"/>
    </row>
    <row r="811" spans="10:10" ht="15.75" customHeight="1" x14ac:dyDescent="0.25">
      <c r="J811" s="15"/>
    </row>
    <row r="812" spans="10:10" ht="15.75" customHeight="1" x14ac:dyDescent="0.25">
      <c r="J812" s="15"/>
    </row>
    <row r="813" spans="10:10" ht="15.75" customHeight="1" x14ac:dyDescent="0.25">
      <c r="J813" s="15"/>
    </row>
    <row r="814" spans="10:10" ht="15.75" customHeight="1" x14ac:dyDescent="0.25">
      <c r="J814" s="15"/>
    </row>
    <row r="815" spans="10:10" ht="15.75" customHeight="1" x14ac:dyDescent="0.25">
      <c r="J815" s="15"/>
    </row>
    <row r="816" spans="10:10" ht="15.75" customHeight="1" x14ac:dyDescent="0.25">
      <c r="J816" s="15"/>
    </row>
    <row r="817" spans="10:10" ht="15.75" customHeight="1" x14ac:dyDescent="0.25">
      <c r="J817" s="15"/>
    </row>
    <row r="818" spans="10:10" ht="15.75" customHeight="1" x14ac:dyDescent="0.25">
      <c r="J818" s="15"/>
    </row>
    <row r="819" spans="10:10" ht="15.75" customHeight="1" x14ac:dyDescent="0.25">
      <c r="J819" s="15"/>
    </row>
    <row r="820" spans="10:10" ht="15.75" customHeight="1" x14ac:dyDescent="0.25">
      <c r="J820" s="15"/>
    </row>
    <row r="821" spans="10:10" ht="15.75" customHeight="1" x14ac:dyDescent="0.25">
      <c r="J821" s="15"/>
    </row>
    <row r="822" spans="10:10" ht="15.75" customHeight="1" x14ac:dyDescent="0.25">
      <c r="J822" s="15"/>
    </row>
    <row r="823" spans="10:10" ht="15.75" customHeight="1" x14ac:dyDescent="0.25">
      <c r="J823" s="15"/>
    </row>
    <row r="824" spans="10:10" ht="15.75" customHeight="1" x14ac:dyDescent="0.25">
      <c r="J824" s="15"/>
    </row>
    <row r="825" spans="10:10" ht="15.75" customHeight="1" x14ac:dyDescent="0.25">
      <c r="J825" s="15"/>
    </row>
    <row r="826" spans="10:10" ht="15.75" customHeight="1" x14ac:dyDescent="0.25">
      <c r="J826" s="15"/>
    </row>
    <row r="827" spans="10:10" ht="15.75" customHeight="1" x14ac:dyDescent="0.25">
      <c r="J827" s="15"/>
    </row>
    <row r="828" spans="10:10" ht="15.75" customHeight="1" x14ac:dyDescent="0.25">
      <c r="J828" s="15"/>
    </row>
    <row r="829" spans="10:10" ht="15.75" customHeight="1" x14ac:dyDescent="0.25">
      <c r="J829" s="15"/>
    </row>
    <row r="830" spans="10:10" ht="15.75" customHeight="1" x14ac:dyDescent="0.25">
      <c r="J830" s="15"/>
    </row>
    <row r="831" spans="10:10" ht="15.75" customHeight="1" x14ac:dyDescent="0.25">
      <c r="J831" s="15"/>
    </row>
    <row r="832" spans="10:10" ht="15.75" customHeight="1" x14ac:dyDescent="0.25">
      <c r="J832" s="15"/>
    </row>
    <row r="833" spans="10:10" ht="15.75" customHeight="1" x14ac:dyDescent="0.25">
      <c r="J833" s="15"/>
    </row>
    <row r="834" spans="10:10" ht="15.75" customHeight="1" x14ac:dyDescent="0.25">
      <c r="J834" s="15"/>
    </row>
    <row r="835" spans="10:10" ht="15.75" customHeight="1" x14ac:dyDescent="0.25">
      <c r="J835" s="15"/>
    </row>
    <row r="836" spans="10:10" ht="15.75" customHeight="1" x14ac:dyDescent="0.25">
      <c r="J836" s="15"/>
    </row>
    <row r="837" spans="10:10" ht="15.75" customHeight="1" x14ac:dyDescent="0.25">
      <c r="J837" s="15"/>
    </row>
    <row r="838" spans="10:10" ht="15.75" customHeight="1" x14ac:dyDescent="0.25">
      <c r="J838" s="15"/>
    </row>
    <row r="839" spans="10:10" ht="15.75" customHeight="1" x14ac:dyDescent="0.25">
      <c r="J839" s="15"/>
    </row>
    <row r="840" spans="10:10" ht="15.75" customHeight="1" x14ac:dyDescent="0.25">
      <c r="J840" s="15"/>
    </row>
    <row r="841" spans="10:10" ht="15.75" customHeight="1" x14ac:dyDescent="0.25">
      <c r="J841" s="15"/>
    </row>
    <row r="842" spans="10:10" ht="15.75" customHeight="1" x14ac:dyDescent="0.25">
      <c r="J842" s="15"/>
    </row>
    <row r="843" spans="10:10" ht="15.75" customHeight="1" x14ac:dyDescent="0.25">
      <c r="J843" s="15"/>
    </row>
    <row r="844" spans="10:10" ht="15.75" customHeight="1" x14ac:dyDescent="0.25">
      <c r="J844" s="15"/>
    </row>
    <row r="845" spans="10:10" ht="15.75" customHeight="1" x14ac:dyDescent="0.25">
      <c r="J845" s="15"/>
    </row>
    <row r="846" spans="10:10" ht="15.75" customHeight="1" x14ac:dyDescent="0.25">
      <c r="J846" s="15"/>
    </row>
    <row r="847" spans="10:10" ht="15.75" customHeight="1" x14ac:dyDescent="0.25">
      <c r="J847" s="15"/>
    </row>
    <row r="848" spans="10:10" ht="15.75" customHeight="1" x14ac:dyDescent="0.25">
      <c r="J848" s="15"/>
    </row>
    <row r="849" spans="10:10" ht="15.75" customHeight="1" x14ac:dyDescent="0.25">
      <c r="J849" s="15"/>
    </row>
    <row r="850" spans="10:10" ht="15.75" customHeight="1" x14ac:dyDescent="0.25">
      <c r="J850" s="15"/>
    </row>
    <row r="851" spans="10:10" ht="15.75" customHeight="1" x14ac:dyDescent="0.25">
      <c r="J851" s="15"/>
    </row>
    <row r="852" spans="10:10" ht="15.75" customHeight="1" x14ac:dyDescent="0.25">
      <c r="J852" s="15"/>
    </row>
    <row r="853" spans="10:10" ht="15.75" customHeight="1" x14ac:dyDescent="0.25">
      <c r="J853" s="15"/>
    </row>
    <row r="854" spans="10:10" ht="15.75" customHeight="1" x14ac:dyDescent="0.25">
      <c r="J854" s="15"/>
    </row>
    <row r="855" spans="10:10" ht="15.75" customHeight="1" x14ac:dyDescent="0.25">
      <c r="J855" s="15"/>
    </row>
    <row r="856" spans="10:10" ht="15.75" customHeight="1" x14ac:dyDescent="0.25">
      <c r="J856" s="15"/>
    </row>
    <row r="857" spans="10:10" ht="15.75" customHeight="1" x14ac:dyDescent="0.25">
      <c r="J857" s="15"/>
    </row>
    <row r="858" spans="10:10" ht="15.75" customHeight="1" x14ac:dyDescent="0.25">
      <c r="J858" s="15"/>
    </row>
    <row r="859" spans="10:10" ht="15.75" customHeight="1" x14ac:dyDescent="0.25">
      <c r="J859" s="15"/>
    </row>
    <row r="860" spans="10:10" ht="15.75" customHeight="1" x14ac:dyDescent="0.25">
      <c r="J860" s="15"/>
    </row>
    <row r="861" spans="10:10" ht="15.75" customHeight="1" x14ac:dyDescent="0.25">
      <c r="J861" s="15"/>
    </row>
    <row r="862" spans="10:10" ht="15.75" customHeight="1" x14ac:dyDescent="0.25">
      <c r="J862" s="15"/>
    </row>
    <row r="863" spans="10:10" ht="15.75" customHeight="1" x14ac:dyDescent="0.25">
      <c r="J863" s="15"/>
    </row>
    <row r="864" spans="10:10" ht="15.75" customHeight="1" x14ac:dyDescent="0.25">
      <c r="J864" s="15"/>
    </row>
    <row r="865" spans="10:10" ht="15.75" customHeight="1" x14ac:dyDescent="0.25">
      <c r="J865" s="15"/>
    </row>
    <row r="866" spans="10:10" ht="15.75" customHeight="1" x14ac:dyDescent="0.25">
      <c r="J866" s="15"/>
    </row>
    <row r="867" spans="10:10" ht="15.75" customHeight="1" x14ac:dyDescent="0.25">
      <c r="J867" s="15"/>
    </row>
    <row r="868" spans="10:10" ht="15.75" customHeight="1" x14ac:dyDescent="0.25">
      <c r="J868" s="15"/>
    </row>
    <row r="869" spans="10:10" ht="15.75" customHeight="1" x14ac:dyDescent="0.25">
      <c r="J869" s="15"/>
    </row>
    <row r="870" spans="10:10" ht="15.75" customHeight="1" x14ac:dyDescent="0.25">
      <c r="J870" s="15"/>
    </row>
    <row r="871" spans="10:10" ht="15.75" customHeight="1" x14ac:dyDescent="0.25">
      <c r="J871" s="15"/>
    </row>
    <row r="872" spans="10:10" ht="15.75" customHeight="1" x14ac:dyDescent="0.25">
      <c r="J872" s="15"/>
    </row>
    <row r="873" spans="10:10" ht="15.75" customHeight="1" x14ac:dyDescent="0.25">
      <c r="J873" s="15"/>
    </row>
    <row r="874" spans="10:10" ht="15.75" customHeight="1" x14ac:dyDescent="0.25">
      <c r="J874" s="15"/>
    </row>
    <row r="875" spans="10:10" ht="15.75" customHeight="1" x14ac:dyDescent="0.25">
      <c r="J875" s="15"/>
    </row>
    <row r="876" spans="10:10" ht="15.75" customHeight="1" x14ac:dyDescent="0.25">
      <c r="J876" s="15"/>
    </row>
    <row r="877" spans="10:10" ht="15.75" customHeight="1" x14ac:dyDescent="0.25">
      <c r="J877" s="15"/>
    </row>
    <row r="878" spans="10:10" ht="15.75" customHeight="1" x14ac:dyDescent="0.25">
      <c r="J878" s="15"/>
    </row>
    <row r="879" spans="10:10" ht="15.75" customHeight="1" x14ac:dyDescent="0.25">
      <c r="J879" s="15"/>
    </row>
    <row r="880" spans="10:10" ht="15.75" customHeight="1" x14ac:dyDescent="0.25">
      <c r="J880" s="15"/>
    </row>
    <row r="881" spans="10:10" ht="15.75" customHeight="1" x14ac:dyDescent="0.25">
      <c r="J881" s="15"/>
    </row>
    <row r="882" spans="10:10" ht="15.75" customHeight="1" x14ac:dyDescent="0.25">
      <c r="J882" s="15"/>
    </row>
    <row r="883" spans="10:10" ht="15.75" customHeight="1" x14ac:dyDescent="0.25">
      <c r="J883" s="15"/>
    </row>
    <row r="884" spans="10:10" ht="15.75" customHeight="1" x14ac:dyDescent="0.25">
      <c r="J884" s="15"/>
    </row>
    <row r="885" spans="10:10" ht="15.75" customHeight="1" x14ac:dyDescent="0.25">
      <c r="J885" s="15"/>
    </row>
    <row r="886" spans="10:10" ht="15.75" customHeight="1" x14ac:dyDescent="0.25">
      <c r="J886" s="15"/>
    </row>
    <row r="887" spans="10:10" ht="15.75" customHeight="1" x14ac:dyDescent="0.25">
      <c r="J887" s="15"/>
    </row>
    <row r="888" spans="10:10" ht="15.75" customHeight="1" x14ac:dyDescent="0.25">
      <c r="J888" s="15"/>
    </row>
    <row r="889" spans="10:10" ht="15.75" customHeight="1" x14ac:dyDescent="0.25">
      <c r="J889" s="15"/>
    </row>
    <row r="890" spans="10:10" ht="15.75" customHeight="1" x14ac:dyDescent="0.25">
      <c r="J890" s="15"/>
    </row>
    <row r="891" spans="10:10" ht="15.75" customHeight="1" x14ac:dyDescent="0.25">
      <c r="J891" s="15"/>
    </row>
    <row r="892" spans="10:10" ht="15.75" customHeight="1" x14ac:dyDescent="0.25">
      <c r="J892" s="15"/>
    </row>
    <row r="893" spans="10:10" ht="15.75" customHeight="1" x14ac:dyDescent="0.25">
      <c r="J893" s="15"/>
    </row>
    <row r="894" spans="10:10" ht="15.75" customHeight="1" x14ac:dyDescent="0.25">
      <c r="J894" s="15"/>
    </row>
    <row r="895" spans="10:10" ht="15.75" customHeight="1" x14ac:dyDescent="0.25">
      <c r="J895" s="15"/>
    </row>
    <row r="896" spans="10:10" ht="15.75" customHeight="1" x14ac:dyDescent="0.25">
      <c r="J896" s="15"/>
    </row>
    <row r="897" spans="10:10" ht="15.75" customHeight="1" x14ac:dyDescent="0.25">
      <c r="J897" s="15"/>
    </row>
    <row r="898" spans="10:10" ht="15.75" customHeight="1" x14ac:dyDescent="0.25">
      <c r="J898" s="15"/>
    </row>
    <row r="899" spans="10:10" ht="15.75" customHeight="1" x14ac:dyDescent="0.25">
      <c r="J899" s="15"/>
    </row>
    <row r="900" spans="10:10" ht="15.75" customHeight="1" x14ac:dyDescent="0.25">
      <c r="J900" s="15"/>
    </row>
    <row r="901" spans="10:10" ht="15.75" customHeight="1" x14ac:dyDescent="0.25">
      <c r="J901" s="15"/>
    </row>
    <row r="902" spans="10:10" ht="15.75" customHeight="1" x14ac:dyDescent="0.25">
      <c r="J902" s="15"/>
    </row>
    <row r="903" spans="10:10" ht="15.75" customHeight="1" x14ac:dyDescent="0.25">
      <c r="J903" s="15"/>
    </row>
    <row r="904" spans="10:10" ht="15.75" customHeight="1" x14ac:dyDescent="0.25">
      <c r="J904" s="15"/>
    </row>
    <row r="905" spans="10:10" ht="15.75" customHeight="1" x14ac:dyDescent="0.25">
      <c r="J905" s="15"/>
    </row>
    <row r="906" spans="10:10" ht="15.75" customHeight="1" x14ac:dyDescent="0.25">
      <c r="J906" s="15"/>
    </row>
    <row r="907" spans="10:10" ht="15.75" customHeight="1" x14ac:dyDescent="0.25">
      <c r="J907" s="15"/>
    </row>
    <row r="908" spans="10:10" ht="15.75" customHeight="1" x14ac:dyDescent="0.25">
      <c r="J908" s="15"/>
    </row>
    <row r="909" spans="10:10" ht="15.75" customHeight="1" x14ac:dyDescent="0.25">
      <c r="J909" s="15"/>
    </row>
    <row r="910" spans="10:10" ht="15.75" customHeight="1" x14ac:dyDescent="0.25">
      <c r="J910" s="15"/>
    </row>
    <row r="911" spans="10:10" ht="15.75" customHeight="1" x14ac:dyDescent="0.25">
      <c r="J911" s="15"/>
    </row>
    <row r="912" spans="10:10" ht="15.75" customHeight="1" x14ac:dyDescent="0.25">
      <c r="J912" s="15"/>
    </row>
    <row r="913" spans="10:10" ht="15.75" customHeight="1" x14ac:dyDescent="0.25">
      <c r="J913" s="15"/>
    </row>
    <row r="914" spans="10:10" ht="15.75" customHeight="1" x14ac:dyDescent="0.25">
      <c r="J914" s="15"/>
    </row>
    <row r="915" spans="10:10" ht="15.75" customHeight="1" x14ac:dyDescent="0.25">
      <c r="J915" s="15"/>
    </row>
    <row r="916" spans="10:10" ht="15.75" customHeight="1" x14ac:dyDescent="0.25">
      <c r="J916" s="15"/>
    </row>
    <row r="917" spans="10:10" ht="15.75" customHeight="1" x14ac:dyDescent="0.25">
      <c r="J917" s="15"/>
    </row>
    <row r="918" spans="10:10" ht="15.75" customHeight="1" x14ac:dyDescent="0.25">
      <c r="J918" s="15"/>
    </row>
    <row r="919" spans="10:10" ht="15.75" customHeight="1" x14ac:dyDescent="0.25">
      <c r="J919" s="15"/>
    </row>
    <row r="920" spans="10:10" ht="15.75" customHeight="1" x14ac:dyDescent="0.25">
      <c r="J920" s="15"/>
    </row>
    <row r="921" spans="10:10" ht="15.75" customHeight="1" x14ac:dyDescent="0.25">
      <c r="J921" s="15"/>
    </row>
    <row r="922" spans="10:10" ht="15.75" customHeight="1" x14ac:dyDescent="0.25">
      <c r="J922" s="15"/>
    </row>
    <row r="923" spans="10:10" ht="15.75" customHeight="1" x14ac:dyDescent="0.25">
      <c r="J923" s="15"/>
    </row>
    <row r="924" spans="10:10" ht="15.75" customHeight="1" x14ac:dyDescent="0.25">
      <c r="J924" s="15"/>
    </row>
    <row r="925" spans="10:10" ht="15.75" customHeight="1" x14ac:dyDescent="0.25">
      <c r="J925" s="15"/>
    </row>
    <row r="926" spans="10:10" ht="15.75" customHeight="1" x14ac:dyDescent="0.25">
      <c r="J926" s="15"/>
    </row>
    <row r="927" spans="10:10" ht="15.75" customHeight="1" x14ac:dyDescent="0.25">
      <c r="J927" s="15"/>
    </row>
    <row r="928" spans="10:10" ht="15.75" customHeight="1" x14ac:dyDescent="0.25">
      <c r="J928" s="15"/>
    </row>
    <row r="929" spans="10:10" ht="15.75" customHeight="1" x14ac:dyDescent="0.25">
      <c r="J929" s="15"/>
    </row>
    <row r="930" spans="10:10" ht="15.75" customHeight="1" x14ac:dyDescent="0.25">
      <c r="J930" s="15"/>
    </row>
    <row r="931" spans="10:10" ht="15.75" customHeight="1" x14ac:dyDescent="0.25">
      <c r="J931" s="15"/>
    </row>
    <row r="932" spans="10:10" ht="15.75" customHeight="1" x14ac:dyDescent="0.25">
      <c r="J932" s="15"/>
    </row>
    <row r="933" spans="10:10" ht="15.75" customHeight="1" x14ac:dyDescent="0.25">
      <c r="J933" s="15"/>
    </row>
    <row r="934" spans="10:10" ht="15.75" customHeight="1" x14ac:dyDescent="0.25">
      <c r="J934" s="15"/>
    </row>
    <row r="935" spans="10:10" ht="15.75" customHeight="1" x14ac:dyDescent="0.25">
      <c r="J935" s="15"/>
    </row>
    <row r="936" spans="10:10" ht="15.75" customHeight="1" x14ac:dyDescent="0.25">
      <c r="J936" s="15"/>
    </row>
    <row r="937" spans="10:10" ht="15.75" customHeight="1" x14ac:dyDescent="0.25">
      <c r="J937" s="15"/>
    </row>
    <row r="938" spans="10:10" ht="15.75" customHeight="1" x14ac:dyDescent="0.25">
      <c r="J938" s="15"/>
    </row>
    <row r="939" spans="10:10" ht="15.75" customHeight="1" x14ac:dyDescent="0.25">
      <c r="J939" s="15"/>
    </row>
    <row r="940" spans="10:10" ht="15.75" customHeight="1" x14ac:dyDescent="0.25">
      <c r="J940" s="15"/>
    </row>
    <row r="941" spans="10:10" ht="15.75" customHeight="1" x14ac:dyDescent="0.25">
      <c r="J941" s="15"/>
    </row>
    <row r="942" spans="10:10" ht="15.75" customHeight="1" x14ac:dyDescent="0.25">
      <c r="J942" s="15"/>
    </row>
    <row r="943" spans="10:10" ht="15.75" customHeight="1" x14ac:dyDescent="0.25">
      <c r="J943" s="15"/>
    </row>
    <row r="944" spans="10:10" ht="15.75" customHeight="1" x14ac:dyDescent="0.25">
      <c r="J944" s="15"/>
    </row>
    <row r="945" spans="10:10" ht="15.75" customHeight="1" x14ac:dyDescent="0.25">
      <c r="J945" s="15"/>
    </row>
    <row r="946" spans="10:10" ht="15.75" customHeight="1" x14ac:dyDescent="0.25">
      <c r="J946" s="15"/>
    </row>
    <row r="947" spans="10:10" ht="15.75" customHeight="1" x14ac:dyDescent="0.25">
      <c r="J947" s="15"/>
    </row>
    <row r="948" spans="10:10" ht="15.75" customHeight="1" x14ac:dyDescent="0.25">
      <c r="J948" s="15"/>
    </row>
    <row r="949" spans="10:10" ht="15.75" customHeight="1" x14ac:dyDescent="0.25">
      <c r="J949" s="15"/>
    </row>
    <row r="950" spans="10:10" ht="15.75" customHeight="1" x14ac:dyDescent="0.25">
      <c r="J950" s="15"/>
    </row>
    <row r="951" spans="10:10" ht="15.75" customHeight="1" x14ac:dyDescent="0.25">
      <c r="J951" s="15"/>
    </row>
    <row r="952" spans="10:10" ht="15.75" customHeight="1" x14ac:dyDescent="0.25">
      <c r="J952" s="15"/>
    </row>
    <row r="953" spans="10:10" ht="15.75" customHeight="1" x14ac:dyDescent="0.25">
      <c r="J953" s="15"/>
    </row>
    <row r="954" spans="10:10" ht="15.75" customHeight="1" x14ac:dyDescent="0.25">
      <c r="J954" s="15"/>
    </row>
    <row r="955" spans="10:10" ht="15.75" customHeight="1" x14ac:dyDescent="0.25">
      <c r="J955" s="15"/>
    </row>
    <row r="956" spans="10:10" ht="15.75" customHeight="1" x14ac:dyDescent="0.25">
      <c r="J956" s="15"/>
    </row>
    <row r="957" spans="10:10" ht="15.75" customHeight="1" x14ac:dyDescent="0.25">
      <c r="J957" s="15"/>
    </row>
    <row r="958" spans="10:10" ht="15.75" customHeight="1" x14ac:dyDescent="0.25">
      <c r="J958" s="15"/>
    </row>
    <row r="959" spans="10:10" ht="15.75" customHeight="1" x14ac:dyDescent="0.25">
      <c r="J959" s="15"/>
    </row>
    <row r="960" spans="10:10" ht="15.75" customHeight="1" x14ac:dyDescent="0.25">
      <c r="J960" s="15"/>
    </row>
    <row r="961" spans="10:10" ht="15.75" customHeight="1" x14ac:dyDescent="0.25">
      <c r="J961" s="15"/>
    </row>
    <row r="962" spans="10:10" ht="15.75" customHeight="1" x14ac:dyDescent="0.25">
      <c r="J962" s="15"/>
    </row>
    <row r="963" spans="10:10" ht="15.75" customHeight="1" x14ac:dyDescent="0.25">
      <c r="J963" s="15"/>
    </row>
    <row r="964" spans="10:10" ht="15.75" customHeight="1" x14ac:dyDescent="0.25">
      <c r="J964" s="15"/>
    </row>
    <row r="965" spans="10:10" ht="15.75" customHeight="1" x14ac:dyDescent="0.25">
      <c r="J965" s="15"/>
    </row>
    <row r="966" spans="10:10" ht="15.75" customHeight="1" x14ac:dyDescent="0.25">
      <c r="J966" s="15"/>
    </row>
    <row r="967" spans="10:10" ht="15.75" customHeight="1" x14ac:dyDescent="0.25">
      <c r="J967" s="15"/>
    </row>
    <row r="968" spans="10:10" ht="15.75" customHeight="1" x14ac:dyDescent="0.25">
      <c r="J968" s="15"/>
    </row>
    <row r="969" spans="10:10" ht="15.75" customHeight="1" x14ac:dyDescent="0.25">
      <c r="J969" s="15"/>
    </row>
    <row r="970" spans="10:10" ht="15.75" customHeight="1" x14ac:dyDescent="0.25">
      <c r="J970" s="15"/>
    </row>
    <row r="971" spans="10:10" ht="15.75" customHeight="1" x14ac:dyDescent="0.25">
      <c r="J971" s="15"/>
    </row>
    <row r="972" spans="10:10" ht="15.75" customHeight="1" x14ac:dyDescent="0.25">
      <c r="J972" s="15"/>
    </row>
    <row r="973" spans="10:10" ht="15.75" customHeight="1" x14ac:dyDescent="0.25">
      <c r="J973" s="15"/>
    </row>
    <row r="974" spans="10:10" ht="15.75" customHeight="1" x14ac:dyDescent="0.25">
      <c r="J974" s="15"/>
    </row>
    <row r="975" spans="10:10" ht="15.75" customHeight="1" x14ac:dyDescent="0.25">
      <c r="J975" s="15"/>
    </row>
    <row r="976" spans="10:10" ht="15.75" customHeight="1" x14ac:dyDescent="0.25">
      <c r="J976" s="15"/>
    </row>
    <row r="977" spans="10:10" ht="15.75" customHeight="1" x14ac:dyDescent="0.25">
      <c r="J977" s="15"/>
    </row>
    <row r="978" spans="10:10" ht="15.75" customHeight="1" x14ac:dyDescent="0.25">
      <c r="J978" s="15"/>
    </row>
    <row r="979" spans="10:10" ht="15.75" customHeight="1" x14ac:dyDescent="0.25">
      <c r="J979" s="15"/>
    </row>
    <row r="980" spans="10:10" ht="15.75" customHeight="1" x14ac:dyDescent="0.25">
      <c r="J980" s="15"/>
    </row>
    <row r="981" spans="10:10" ht="15.75" customHeight="1" x14ac:dyDescent="0.25">
      <c r="J981" s="15"/>
    </row>
    <row r="982" spans="10:10" ht="15.75" customHeight="1" x14ac:dyDescent="0.25">
      <c r="J982" s="15"/>
    </row>
    <row r="983" spans="10:10" ht="15.75" customHeight="1" x14ac:dyDescent="0.25">
      <c r="J983" s="15"/>
    </row>
    <row r="984" spans="10:10" ht="15.75" customHeight="1" x14ac:dyDescent="0.25">
      <c r="J984" s="15"/>
    </row>
    <row r="985" spans="10:10" ht="15.75" customHeight="1" x14ac:dyDescent="0.25">
      <c r="J985" s="15"/>
    </row>
    <row r="986" spans="10:10" ht="15.75" customHeight="1" x14ac:dyDescent="0.25">
      <c r="J986" s="15"/>
    </row>
    <row r="987" spans="10:10" ht="15.75" customHeight="1" x14ac:dyDescent="0.25">
      <c r="J987" s="15"/>
    </row>
    <row r="988" spans="10:10" ht="15.75" customHeight="1" x14ac:dyDescent="0.25">
      <c r="J988" s="15"/>
    </row>
    <row r="989" spans="10:10" ht="15.75" customHeight="1" x14ac:dyDescent="0.25">
      <c r="J989" s="15"/>
    </row>
    <row r="990" spans="10:10" ht="15.75" customHeight="1" x14ac:dyDescent="0.25">
      <c r="J990" s="15"/>
    </row>
    <row r="991" spans="10:10" ht="15.75" customHeight="1" x14ac:dyDescent="0.25">
      <c r="J991" s="15"/>
    </row>
    <row r="992" spans="10:10" ht="15.75" x14ac:dyDescent="0.25">
      <c r="J992" s="15"/>
    </row>
    <row r="993" spans="10:10" ht="15.75" x14ac:dyDescent="0.25">
      <c r="J993" s="15"/>
    </row>
  </sheetData>
  <pageMargins left="0.7" right="0.7" top="0.75" bottom="0.75" header="0" footer="0"/>
  <pageSetup orientation="landscape"/>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X999"/>
  <sheetViews>
    <sheetView workbookViewId="0">
      <selection activeCell="C9" sqref="C9"/>
    </sheetView>
  </sheetViews>
  <sheetFormatPr baseColWidth="10" defaultColWidth="14.42578125" defaultRowHeight="15" customHeight="1" x14ac:dyDescent="0.25"/>
  <cols>
    <col min="1" max="1" width="10.7109375" style="4" customWidth="1"/>
    <col min="2" max="2" width="34.28515625" style="4" customWidth="1"/>
    <col min="3" max="3" width="69.42578125" style="4" customWidth="1"/>
    <col min="4" max="4" width="43.42578125" style="4" customWidth="1"/>
    <col min="5" max="16384" width="14.42578125" style="4"/>
  </cols>
  <sheetData>
    <row r="1" spans="1:24" ht="15.75" x14ac:dyDescent="0.25">
      <c r="B1" s="14"/>
    </row>
    <row r="2" spans="1:24" ht="15.75" x14ac:dyDescent="0.25">
      <c r="A2" s="59" t="s">
        <v>363</v>
      </c>
      <c r="B2" s="51"/>
      <c r="C2" s="52"/>
    </row>
    <row r="3" spans="1:24" ht="15.75" x14ac:dyDescent="0.25">
      <c r="A3" s="16" t="s">
        <v>364</v>
      </c>
      <c r="B3" s="16" t="s">
        <v>365</v>
      </c>
      <c r="C3" s="16" t="s">
        <v>2</v>
      </c>
    </row>
    <row r="4" spans="1:24" ht="111" customHeight="1" x14ac:dyDescent="0.25">
      <c r="A4" s="25">
        <v>1</v>
      </c>
      <c r="B4" s="3" t="s">
        <v>352</v>
      </c>
      <c r="C4" s="5" t="s">
        <v>374</v>
      </c>
    </row>
    <row r="5" spans="1:24" ht="118.5" customHeight="1" x14ac:dyDescent="0.25">
      <c r="A5" s="25">
        <v>2</v>
      </c>
      <c r="B5" s="3" t="s">
        <v>353</v>
      </c>
      <c r="C5" s="5" t="s">
        <v>366</v>
      </c>
    </row>
    <row r="6" spans="1:24" ht="126" x14ac:dyDescent="0.25">
      <c r="A6" s="25">
        <v>3</v>
      </c>
      <c r="B6" s="3" t="s">
        <v>354</v>
      </c>
      <c r="C6" s="5" t="s">
        <v>367</v>
      </c>
    </row>
    <row r="7" spans="1:24" ht="94.5" x14ac:dyDescent="0.25">
      <c r="A7" s="25">
        <v>4</v>
      </c>
      <c r="B7" s="3" t="s">
        <v>355</v>
      </c>
      <c r="C7" s="5" t="s">
        <v>368</v>
      </c>
    </row>
    <row r="8" spans="1:24" ht="126" x14ac:dyDescent="0.25">
      <c r="A8" s="25">
        <v>5</v>
      </c>
      <c r="B8" s="3" t="s">
        <v>356</v>
      </c>
      <c r="C8" s="5" t="s">
        <v>369</v>
      </c>
    </row>
    <row r="9" spans="1:24" ht="66" customHeight="1" x14ac:dyDescent="0.25">
      <c r="A9" s="25">
        <v>6</v>
      </c>
      <c r="B9" s="3" t="s">
        <v>357</v>
      </c>
      <c r="C9" s="5" t="s">
        <v>370</v>
      </c>
    </row>
    <row r="10" spans="1:24" ht="67.5" customHeight="1" x14ac:dyDescent="0.25">
      <c r="A10" s="25">
        <v>7</v>
      </c>
      <c r="B10" s="3" t="s">
        <v>358</v>
      </c>
      <c r="C10" s="5" t="s">
        <v>371</v>
      </c>
    </row>
    <row r="11" spans="1:24" ht="15.75" x14ac:dyDescent="0.25">
      <c r="B11" s="14"/>
    </row>
    <row r="12" spans="1:24" ht="15.75" x14ac:dyDescent="0.25">
      <c r="B12" s="14"/>
    </row>
    <row r="13" spans="1:24" ht="109.5" customHeight="1" x14ac:dyDescent="0.25">
      <c r="B13" s="14"/>
      <c r="D13" s="15"/>
      <c r="E13" s="15"/>
      <c r="F13" s="15"/>
      <c r="G13" s="15"/>
      <c r="H13" s="15"/>
      <c r="I13" s="15"/>
      <c r="J13" s="15"/>
      <c r="K13" s="15"/>
      <c r="L13" s="15"/>
      <c r="M13" s="15"/>
      <c r="N13" s="15"/>
      <c r="O13" s="15"/>
      <c r="P13" s="15"/>
      <c r="Q13" s="15"/>
      <c r="R13" s="15"/>
      <c r="S13" s="15"/>
      <c r="T13" s="15"/>
      <c r="U13" s="15"/>
      <c r="V13" s="15"/>
      <c r="W13" s="15"/>
      <c r="X13" s="15"/>
    </row>
    <row r="14" spans="1:24" ht="15.75" x14ac:dyDescent="0.25">
      <c r="B14" s="14"/>
    </row>
    <row r="15" spans="1:24" ht="15.75" x14ac:dyDescent="0.25">
      <c r="B15" s="14"/>
    </row>
    <row r="16" spans="1:24" ht="15.75" x14ac:dyDescent="0.25">
      <c r="B16" s="14"/>
    </row>
    <row r="17" spans="2:2" ht="15.75" x14ac:dyDescent="0.25">
      <c r="B17" s="14"/>
    </row>
    <row r="18" spans="2:2" ht="15.75" x14ac:dyDescent="0.25">
      <c r="B18" s="14"/>
    </row>
    <row r="19" spans="2:2" ht="15.75" x14ac:dyDescent="0.25">
      <c r="B19" s="14"/>
    </row>
    <row r="20" spans="2:2" ht="15.75" customHeight="1" x14ac:dyDescent="0.25">
      <c r="B20" s="14"/>
    </row>
    <row r="21" spans="2:2" ht="15.75" customHeight="1" x14ac:dyDescent="0.25">
      <c r="B21" s="14"/>
    </row>
    <row r="22" spans="2:2" ht="15.75" customHeight="1" x14ac:dyDescent="0.25">
      <c r="B22" s="14"/>
    </row>
    <row r="23" spans="2:2" ht="15.75" customHeight="1" x14ac:dyDescent="0.25">
      <c r="B23" s="14"/>
    </row>
    <row r="24" spans="2:2" ht="15.75" customHeight="1" x14ac:dyDescent="0.25">
      <c r="B24" s="14"/>
    </row>
    <row r="25" spans="2:2" ht="15.75" customHeight="1" x14ac:dyDescent="0.25">
      <c r="B25" s="14"/>
    </row>
    <row r="26" spans="2:2" ht="15.75" customHeight="1" x14ac:dyDescent="0.25">
      <c r="B26" s="14"/>
    </row>
    <row r="27" spans="2:2" ht="15.75" customHeight="1" x14ac:dyDescent="0.25">
      <c r="B27" s="14"/>
    </row>
    <row r="28" spans="2:2" ht="15.75" customHeight="1" x14ac:dyDescent="0.25">
      <c r="B28" s="14"/>
    </row>
    <row r="29" spans="2:2" ht="15.75" customHeight="1" x14ac:dyDescent="0.25">
      <c r="B29" s="14"/>
    </row>
    <row r="30" spans="2:2" ht="15.75" customHeight="1" x14ac:dyDescent="0.25">
      <c r="B30" s="14"/>
    </row>
    <row r="31" spans="2:2" ht="15.75" customHeight="1" x14ac:dyDescent="0.25">
      <c r="B31" s="14"/>
    </row>
    <row r="32" spans="2:2" ht="15.75" customHeight="1" x14ac:dyDescent="0.25">
      <c r="B32" s="14"/>
    </row>
    <row r="33" spans="2:2" ht="15.75" customHeight="1" x14ac:dyDescent="0.25">
      <c r="B33" s="14"/>
    </row>
    <row r="34" spans="2:2" ht="15.75" customHeight="1" x14ac:dyDescent="0.25">
      <c r="B34" s="14"/>
    </row>
    <row r="35" spans="2:2" ht="15.75" customHeight="1" x14ac:dyDescent="0.25">
      <c r="B35" s="14"/>
    </row>
    <row r="36" spans="2:2" ht="15.75" customHeight="1" x14ac:dyDescent="0.25">
      <c r="B36" s="14"/>
    </row>
    <row r="37" spans="2:2" ht="15.75" customHeight="1" x14ac:dyDescent="0.25">
      <c r="B37" s="14"/>
    </row>
    <row r="38" spans="2:2" ht="15.75" customHeight="1" x14ac:dyDescent="0.25">
      <c r="B38" s="14"/>
    </row>
    <row r="39" spans="2:2" ht="15.75" customHeight="1" x14ac:dyDescent="0.25">
      <c r="B39" s="14"/>
    </row>
    <row r="40" spans="2:2" ht="15.75" customHeight="1" x14ac:dyDescent="0.25">
      <c r="B40" s="14"/>
    </row>
    <row r="41" spans="2:2" ht="15.75" customHeight="1" x14ac:dyDescent="0.25">
      <c r="B41" s="14"/>
    </row>
    <row r="42" spans="2:2" ht="15.75" customHeight="1" x14ac:dyDescent="0.25">
      <c r="B42" s="14"/>
    </row>
    <row r="43" spans="2:2" ht="15.75" customHeight="1" x14ac:dyDescent="0.25">
      <c r="B43" s="14"/>
    </row>
    <row r="44" spans="2:2" ht="15.75" customHeight="1" x14ac:dyDescent="0.25">
      <c r="B44" s="14"/>
    </row>
    <row r="45" spans="2:2" ht="15.75" customHeight="1" x14ac:dyDescent="0.25">
      <c r="B45" s="14"/>
    </row>
    <row r="46" spans="2:2" ht="15.75" customHeight="1" x14ac:dyDescent="0.25">
      <c r="B46" s="14"/>
    </row>
    <row r="47" spans="2:2" ht="15.75" customHeight="1" x14ac:dyDescent="0.25">
      <c r="B47" s="14"/>
    </row>
    <row r="48" spans="2:2" ht="15.75" customHeight="1" x14ac:dyDescent="0.25">
      <c r="B48" s="14"/>
    </row>
    <row r="49" spans="2:2" ht="15.75" customHeight="1" x14ac:dyDescent="0.25">
      <c r="B49" s="14"/>
    </row>
    <row r="50" spans="2:2" ht="15.75" customHeight="1" x14ac:dyDescent="0.25">
      <c r="B50" s="14"/>
    </row>
    <row r="51" spans="2:2" ht="15.75" customHeight="1" x14ac:dyDescent="0.25">
      <c r="B51" s="14"/>
    </row>
    <row r="52" spans="2:2" ht="15.75" customHeight="1" x14ac:dyDescent="0.25">
      <c r="B52" s="14"/>
    </row>
    <row r="53" spans="2:2" ht="15.75" customHeight="1" x14ac:dyDescent="0.25">
      <c r="B53" s="14"/>
    </row>
    <row r="54" spans="2:2" ht="15.75" customHeight="1" x14ac:dyDescent="0.25">
      <c r="B54" s="14"/>
    </row>
    <row r="55" spans="2:2" ht="15.75" customHeight="1" x14ac:dyDescent="0.25">
      <c r="B55" s="14"/>
    </row>
    <row r="56" spans="2:2" ht="15.75" customHeight="1" x14ac:dyDescent="0.25">
      <c r="B56" s="14"/>
    </row>
    <row r="57" spans="2:2" ht="15.75" customHeight="1" x14ac:dyDescent="0.25">
      <c r="B57" s="14"/>
    </row>
    <row r="58" spans="2:2" ht="15.75" customHeight="1" x14ac:dyDescent="0.25">
      <c r="B58" s="14"/>
    </row>
    <row r="59" spans="2:2" ht="15.75" customHeight="1" x14ac:dyDescent="0.25">
      <c r="B59" s="14"/>
    </row>
    <row r="60" spans="2:2" ht="15.75" customHeight="1" x14ac:dyDescent="0.25">
      <c r="B60" s="14"/>
    </row>
    <row r="61" spans="2:2" ht="15.75" customHeight="1" x14ac:dyDescent="0.25">
      <c r="B61" s="14"/>
    </row>
    <row r="62" spans="2:2" ht="15.75" customHeight="1" x14ac:dyDescent="0.25">
      <c r="B62" s="14"/>
    </row>
    <row r="63" spans="2:2" ht="15.75" customHeight="1" x14ac:dyDescent="0.25">
      <c r="B63" s="14"/>
    </row>
    <row r="64" spans="2:2" ht="15.75" customHeight="1" x14ac:dyDescent="0.25">
      <c r="B64" s="14"/>
    </row>
    <row r="65" spans="2:2" ht="15.75" customHeight="1" x14ac:dyDescent="0.25">
      <c r="B65" s="14"/>
    </row>
    <row r="66" spans="2:2" ht="15.75" customHeight="1" x14ac:dyDescent="0.25">
      <c r="B66" s="14"/>
    </row>
    <row r="67" spans="2:2" ht="15.75" customHeight="1" x14ac:dyDescent="0.25">
      <c r="B67" s="14"/>
    </row>
    <row r="68" spans="2:2" ht="15.75" customHeight="1" x14ac:dyDescent="0.25">
      <c r="B68" s="14"/>
    </row>
    <row r="69" spans="2:2" ht="15.75" customHeight="1" x14ac:dyDescent="0.25">
      <c r="B69" s="14"/>
    </row>
    <row r="70" spans="2:2" ht="15.75" customHeight="1" x14ac:dyDescent="0.25">
      <c r="B70" s="14"/>
    </row>
    <row r="71" spans="2:2" ht="15.75" customHeight="1" x14ac:dyDescent="0.25">
      <c r="B71" s="14"/>
    </row>
    <row r="72" spans="2:2" ht="15.75" customHeight="1" x14ac:dyDescent="0.25">
      <c r="B72" s="14"/>
    </row>
    <row r="73" spans="2:2" ht="15.75" customHeight="1" x14ac:dyDescent="0.25">
      <c r="B73" s="14"/>
    </row>
    <row r="74" spans="2:2" ht="15.75" customHeight="1" x14ac:dyDescent="0.25">
      <c r="B74" s="14"/>
    </row>
    <row r="75" spans="2:2" ht="15.75" customHeight="1" x14ac:dyDescent="0.25">
      <c r="B75" s="14"/>
    </row>
    <row r="76" spans="2:2" ht="15.75" customHeight="1" x14ac:dyDescent="0.25">
      <c r="B76" s="14"/>
    </row>
    <row r="77" spans="2:2" ht="15.75" customHeight="1" x14ac:dyDescent="0.25">
      <c r="B77" s="14"/>
    </row>
    <row r="78" spans="2:2" ht="15.75" customHeight="1" x14ac:dyDescent="0.25">
      <c r="B78" s="14"/>
    </row>
    <row r="79" spans="2:2" ht="15.75" customHeight="1" x14ac:dyDescent="0.25">
      <c r="B79" s="14"/>
    </row>
    <row r="80" spans="2:2" ht="15.75" customHeight="1" x14ac:dyDescent="0.25">
      <c r="B80" s="14"/>
    </row>
    <row r="81" spans="2:2" ht="15.75" customHeight="1" x14ac:dyDescent="0.25">
      <c r="B81" s="14"/>
    </row>
    <row r="82" spans="2:2" ht="15.75" customHeight="1" x14ac:dyDescent="0.25">
      <c r="B82" s="14"/>
    </row>
    <row r="83" spans="2:2" ht="15.75" customHeight="1" x14ac:dyDescent="0.25">
      <c r="B83" s="14"/>
    </row>
    <row r="84" spans="2:2" ht="15.75" customHeight="1" x14ac:dyDescent="0.25">
      <c r="B84" s="14"/>
    </row>
    <row r="85" spans="2:2" ht="15.75" customHeight="1" x14ac:dyDescent="0.25">
      <c r="B85" s="14"/>
    </row>
    <row r="86" spans="2:2" ht="15.75" customHeight="1" x14ac:dyDescent="0.25">
      <c r="B86" s="14"/>
    </row>
    <row r="87" spans="2:2" ht="15.75" customHeight="1" x14ac:dyDescent="0.25">
      <c r="B87" s="14"/>
    </row>
    <row r="88" spans="2:2" ht="15.75" customHeight="1" x14ac:dyDescent="0.25">
      <c r="B88" s="14"/>
    </row>
    <row r="89" spans="2:2" ht="15.75" customHeight="1" x14ac:dyDescent="0.25">
      <c r="B89" s="14"/>
    </row>
    <row r="90" spans="2:2" ht="15.75" customHeight="1" x14ac:dyDescent="0.25">
      <c r="B90" s="14"/>
    </row>
    <row r="91" spans="2:2" ht="15.75" customHeight="1" x14ac:dyDescent="0.25">
      <c r="B91" s="14"/>
    </row>
    <row r="92" spans="2:2" ht="15.75" customHeight="1" x14ac:dyDescent="0.25">
      <c r="B92" s="14"/>
    </row>
    <row r="93" spans="2:2" ht="15.75" customHeight="1" x14ac:dyDescent="0.25">
      <c r="B93" s="14"/>
    </row>
    <row r="94" spans="2:2" ht="15.75" customHeight="1" x14ac:dyDescent="0.25">
      <c r="B94" s="14"/>
    </row>
    <row r="95" spans="2:2" ht="15.75" customHeight="1" x14ac:dyDescent="0.25">
      <c r="B95" s="14"/>
    </row>
    <row r="96" spans="2:2" ht="15.75" customHeight="1" x14ac:dyDescent="0.25">
      <c r="B96" s="14"/>
    </row>
    <row r="97" spans="2:2" ht="15.75" customHeight="1" x14ac:dyDescent="0.25">
      <c r="B97" s="14"/>
    </row>
    <row r="98" spans="2:2" ht="15.75" customHeight="1" x14ac:dyDescent="0.25">
      <c r="B98" s="14"/>
    </row>
    <row r="99" spans="2:2" ht="15.75" customHeight="1" x14ac:dyDescent="0.25">
      <c r="B99" s="14"/>
    </row>
    <row r="100" spans="2:2" ht="15.75" customHeight="1" x14ac:dyDescent="0.25">
      <c r="B100" s="14"/>
    </row>
    <row r="101" spans="2:2" ht="15.75" customHeight="1" x14ac:dyDescent="0.25">
      <c r="B101" s="14"/>
    </row>
    <row r="102" spans="2:2" ht="15.75" customHeight="1" x14ac:dyDescent="0.25">
      <c r="B102" s="14"/>
    </row>
    <row r="103" spans="2:2" ht="15.75" customHeight="1" x14ac:dyDescent="0.25">
      <c r="B103" s="14"/>
    </row>
    <row r="104" spans="2:2" ht="15.75" customHeight="1" x14ac:dyDescent="0.25">
      <c r="B104" s="14"/>
    </row>
    <row r="105" spans="2:2" ht="15.75" customHeight="1" x14ac:dyDescent="0.25">
      <c r="B105" s="14"/>
    </row>
    <row r="106" spans="2:2" ht="15.75" customHeight="1" x14ac:dyDescent="0.25">
      <c r="B106" s="14"/>
    </row>
    <row r="107" spans="2:2" ht="15.75" customHeight="1" x14ac:dyDescent="0.25">
      <c r="B107" s="14"/>
    </row>
    <row r="108" spans="2:2" ht="15.75" customHeight="1" x14ac:dyDescent="0.25">
      <c r="B108" s="14"/>
    </row>
    <row r="109" spans="2:2" ht="15.75" customHeight="1" x14ac:dyDescent="0.25">
      <c r="B109" s="14"/>
    </row>
    <row r="110" spans="2:2" ht="15.75" customHeight="1" x14ac:dyDescent="0.25">
      <c r="B110" s="14"/>
    </row>
    <row r="111" spans="2:2" ht="15.75" customHeight="1" x14ac:dyDescent="0.25">
      <c r="B111" s="14"/>
    </row>
    <row r="112" spans="2:2" ht="15.75" customHeight="1" x14ac:dyDescent="0.25">
      <c r="B112" s="14"/>
    </row>
    <row r="113" spans="2:2" ht="15.75" customHeight="1" x14ac:dyDescent="0.25">
      <c r="B113" s="14"/>
    </row>
    <row r="114" spans="2:2" ht="15.75" customHeight="1" x14ac:dyDescent="0.25">
      <c r="B114" s="14"/>
    </row>
    <row r="115" spans="2:2" ht="15.75" customHeight="1" x14ac:dyDescent="0.25">
      <c r="B115" s="14"/>
    </row>
    <row r="116" spans="2:2" ht="15.75" customHeight="1" x14ac:dyDescent="0.25">
      <c r="B116" s="14"/>
    </row>
    <row r="117" spans="2:2" ht="15.75" customHeight="1" x14ac:dyDescent="0.25">
      <c r="B117" s="14"/>
    </row>
    <row r="118" spans="2:2" ht="15.75" customHeight="1" x14ac:dyDescent="0.25">
      <c r="B118" s="14"/>
    </row>
    <row r="119" spans="2:2" ht="15.75" customHeight="1" x14ac:dyDescent="0.25">
      <c r="B119" s="14"/>
    </row>
    <row r="120" spans="2:2" ht="15.75" customHeight="1" x14ac:dyDescent="0.25">
      <c r="B120" s="14"/>
    </row>
    <row r="121" spans="2:2" ht="15.75" customHeight="1" x14ac:dyDescent="0.25">
      <c r="B121" s="14"/>
    </row>
    <row r="122" spans="2:2" ht="15.75" customHeight="1" x14ac:dyDescent="0.25">
      <c r="B122" s="14"/>
    </row>
    <row r="123" spans="2:2" ht="15.75" customHeight="1" x14ac:dyDescent="0.25">
      <c r="B123" s="14"/>
    </row>
    <row r="124" spans="2:2" ht="15.75" customHeight="1" x14ac:dyDescent="0.25">
      <c r="B124" s="14"/>
    </row>
    <row r="125" spans="2:2" ht="15.75" customHeight="1" x14ac:dyDescent="0.25">
      <c r="B125" s="14"/>
    </row>
    <row r="126" spans="2:2" ht="15.75" customHeight="1" x14ac:dyDescent="0.25">
      <c r="B126" s="14"/>
    </row>
    <row r="127" spans="2:2" ht="15.75" customHeight="1" x14ac:dyDescent="0.25">
      <c r="B127" s="14"/>
    </row>
    <row r="128" spans="2:2" ht="15.75" customHeight="1" x14ac:dyDescent="0.25">
      <c r="B128" s="14"/>
    </row>
    <row r="129" spans="2:2" ht="15.75" customHeight="1" x14ac:dyDescent="0.25">
      <c r="B129" s="14"/>
    </row>
    <row r="130" spans="2:2" ht="15.75" customHeight="1" x14ac:dyDescent="0.25">
      <c r="B130" s="14"/>
    </row>
    <row r="131" spans="2:2" ht="15.75" customHeight="1" x14ac:dyDescent="0.25">
      <c r="B131" s="14"/>
    </row>
    <row r="132" spans="2:2" ht="15.75" customHeight="1" x14ac:dyDescent="0.25">
      <c r="B132" s="14"/>
    </row>
    <row r="133" spans="2:2" ht="15.75" customHeight="1" x14ac:dyDescent="0.25">
      <c r="B133" s="14"/>
    </row>
    <row r="134" spans="2:2" ht="15.75" customHeight="1" x14ac:dyDescent="0.25">
      <c r="B134" s="14"/>
    </row>
    <row r="135" spans="2:2" ht="15.75" customHeight="1" x14ac:dyDescent="0.25">
      <c r="B135" s="14"/>
    </row>
    <row r="136" spans="2:2" ht="15.75" customHeight="1" x14ac:dyDescent="0.25">
      <c r="B136" s="14"/>
    </row>
    <row r="137" spans="2:2" ht="15.75" customHeight="1" x14ac:dyDescent="0.25">
      <c r="B137" s="14"/>
    </row>
    <row r="138" spans="2:2" ht="15.75" customHeight="1" x14ac:dyDescent="0.25">
      <c r="B138" s="14"/>
    </row>
    <row r="139" spans="2:2" ht="15.75" customHeight="1" x14ac:dyDescent="0.25">
      <c r="B139" s="14"/>
    </row>
    <row r="140" spans="2:2" ht="15.75" customHeight="1" x14ac:dyDescent="0.25">
      <c r="B140" s="14"/>
    </row>
    <row r="141" spans="2:2" ht="15.75" customHeight="1" x14ac:dyDescent="0.25">
      <c r="B141" s="14"/>
    </row>
    <row r="142" spans="2:2" ht="15.75" customHeight="1" x14ac:dyDescent="0.25">
      <c r="B142" s="14"/>
    </row>
    <row r="143" spans="2:2" ht="15.75" customHeight="1" x14ac:dyDescent="0.25">
      <c r="B143" s="14"/>
    </row>
    <row r="144" spans="2:2" ht="15.75" customHeight="1" x14ac:dyDescent="0.25">
      <c r="B144" s="14"/>
    </row>
    <row r="145" spans="2:2" ht="15.75" customHeight="1" x14ac:dyDescent="0.25">
      <c r="B145" s="14"/>
    </row>
    <row r="146" spans="2:2" ht="15.75" customHeight="1" x14ac:dyDescent="0.25">
      <c r="B146" s="14"/>
    </row>
    <row r="147" spans="2:2" ht="15.75" customHeight="1" x14ac:dyDescent="0.25">
      <c r="B147" s="14"/>
    </row>
    <row r="148" spans="2:2" ht="15.75" customHeight="1" x14ac:dyDescent="0.25">
      <c r="B148" s="14"/>
    </row>
    <row r="149" spans="2:2" ht="15.75" customHeight="1" x14ac:dyDescent="0.25">
      <c r="B149" s="14"/>
    </row>
    <row r="150" spans="2:2" ht="15.75" customHeight="1" x14ac:dyDescent="0.25">
      <c r="B150" s="14"/>
    </row>
    <row r="151" spans="2:2" ht="15.75" customHeight="1" x14ac:dyDescent="0.25">
      <c r="B151" s="14"/>
    </row>
    <row r="152" spans="2:2" ht="15.75" customHeight="1" x14ac:dyDescent="0.25">
      <c r="B152" s="14"/>
    </row>
    <row r="153" spans="2:2" ht="15.75" customHeight="1" x14ac:dyDescent="0.25">
      <c r="B153" s="14"/>
    </row>
    <row r="154" spans="2:2" ht="15.75" customHeight="1" x14ac:dyDescent="0.25">
      <c r="B154" s="14"/>
    </row>
    <row r="155" spans="2:2" ht="15.75" customHeight="1" x14ac:dyDescent="0.25">
      <c r="B155" s="14"/>
    </row>
    <row r="156" spans="2:2" ht="15.75" customHeight="1" x14ac:dyDescent="0.25">
      <c r="B156" s="14"/>
    </row>
    <row r="157" spans="2:2" ht="15.75" customHeight="1" x14ac:dyDescent="0.25">
      <c r="B157" s="14"/>
    </row>
    <row r="158" spans="2:2" ht="15.75" customHeight="1" x14ac:dyDescent="0.25">
      <c r="B158" s="14"/>
    </row>
    <row r="159" spans="2:2" ht="15.75" customHeight="1" x14ac:dyDescent="0.25">
      <c r="B159" s="14"/>
    </row>
    <row r="160" spans="2:2" ht="15.75" customHeight="1" x14ac:dyDescent="0.25">
      <c r="B160" s="14"/>
    </row>
    <row r="161" spans="2:2" ht="15.75" customHeight="1" x14ac:dyDescent="0.25">
      <c r="B161" s="14"/>
    </row>
    <row r="162" spans="2:2" ht="15.75" customHeight="1" x14ac:dyDescent="0.25">
      <c r="B162" s="14"/>
    </row>
    <row r="163" spans="2:2" ht="15.75" customHeight="1" x14ac:dyDescent="0.25">
      <c r="B163" s="14"/>
    </row>
    <row r="164" spans="2:2" ht="15.75" customHeight="1" x14ac:dyDescent="0.25">
      <c r="B164" s="14"/>
    </row>
    <row r="165" spans="2:2" ht="15.75" customHeight="1" x14ac:dyDescent="0.25">
      <c r="B165" s="14"/>
    </row>
    <row r="166" spans="2:2" ht="15.75" customHeight="1" x14ac:dyDescent="0.25">
      <c r="B166" s="14"/>
    </row>
    <row r="167" spans="2:2" ht="15.75" customHeight="1" x14ac:dyDescent="0.25">
      <c r="B167" s="14"/>
    </row>
    <row r="168" spans="2:2" ht="15.75" customHeight="1" x14ac:dyDescent="0.25">
      <c r="B168" s="14"/>
    </row>
    <row r="169" spans="2:2" ht="15.75" customHeight="1" x14ac:dyDescent="0.25">
      <c r="B169" s="14"/>
    </row>
    <row r="170" spans="2:2" ht="15.75" customHeight="1" x14ac:dyDescent="0.25">
      <c r="B170" s="14"/>
    </row>
    <row r="171" spans="2:2" ht="15.75" customHeight="1" x14ac:dyDescent="0.25">
      <c r="B171" s="14"/>
    </row>
    <row r="172" spans="2:2" ht="15.75" customHeight="1" x14ac:dyDescent="0.25">
      <c r="B172" s="14"/>
    </row>
    <row r="173" spans="2:2" ht="15.75" customHeight="1" x14ac:dyDescent="0.25">
      <c r="B173" s="14"/>
    </row>
    <row r="174" spans="2:2" ht="15.75" customHeight="1" x14ac:dyDescent="0.25">
      <c r="B174" s="14"/>
    </row>
    <row r="175" spans="2:2" ht="15.75" customHeight="1" x14ac:dyDescent="0.25">
      <c r="B175" s="14"/>
    </row>
    <row r="176" spans="2:2" ht="15.75" customHeight="1" x14ac:dyDescent="0.25">
      <c r="B176" s="14"/>
    </row>
    <row r="177" spans="2:2" ht="15.75" customHeight="1" x14ac:dyDescent="0.25">
      <c r="B177" s="14"/>
    </row>
    <row r="178" spans="2:2" ht="15.75" customHeight="1" x14ac:dyDescent="0.25">
      <c r="B178" s="14"/>
    </row>
    <row r="179" spans="2:2" ht="15.75" customHeight="1" x14ac:dyDescent="0.25">
      <c r="B179" s="14"/>
    </row>
    <row r="180" spans="2:2" ht="15.75" customHeight="1" x14ac:dyDescent="0.25">
      <c r="B180" s="14"/>
    </row>
    <row r="181" spans="2:2" ht="15.75" customHeight="1" x14ac:dyDescent="0.25">
      <c r="B181" s="14"/>
    </row>
    <row r="182" spans="2:2" ht="15.75" customHeight="1" x14ac:dyDescent="0.25">
      <c r="B182" s="14"/>
    </row>
    <row r="183" spans="2:2" ht="15.75" customHeight="1" x14ac:dyDescent="0.25">
      <c r="B183" s="14"/>
    </row>
    <row r="184" spans="2:2" ht="15.75" customHeight="1" x14ac:dyDescent="0.25">
      <c r="B184" s="14"/>
    </row>
    <row r="185" spans="2:2" ht="15.75" customHeight="1" x14ac:dyDescent="0.25">
      <c r="B185" s="14"/>
    </row>
    <row r="186" spans="2:2" ht="15.75" customHeight="1" x14ac:dyDescent="0.25">
      <c r="B186" s="14"/>
    </row>
    <row r="187" spans="2:2" ht="15.75" customHeight="1" x14ac:dyDescent="0.25">
      <c r="B187" s="14"/>
    </row>
    <row r="188" spans="2:2" ht="15.75" customHeight="1" x14ac:dyDescent="0.25">
      <c r="B188" s="14"/>
    </row>
    <row r="189" spans="2:2" ht="15.75" customHeight="1" x14ac:dyDescent="0.25">
      <c r="B189" s="14"/>
    </row>
    <row r="190" spans="2:2" ht="15.75" customHeight="1" x14ac:dyDescent="0.25">
      <c r="B190" s="14"/>
    </row>
    <row r="191" spans="2:2" ht="15.75" customHeight="1" x14ac:dyDescent="0.25">
      <c r="B191" s="14"/>
    </row>
    <row r="192" spans="2:2" ht="15.75" customHeight="1" x14ac:dyDescent="0.25">
      <c r="B192" s="14"/>
    </row>
    <row r="193" spans="2:2" ht="15.75" customHeight="1" x14ac:dyDescent="0.25">
      <c r="B193" s="14"/>
    </row>
    <row r="194" spans="2:2" ht="15.75" customHeight="1" x14ac:dyDescent="0.25">
      <c r="B194" s="14"/>
    </row>
    <row r="195" spans="2:2" ht="15.75" customHeight="1" x14ac:dyDescent="0.25">
      <c r="B195" s="14"/>
    </row>
    <row r="196" spans="2:2" ht="15.75" customHeight="1" x14ac:dyDescent="0.25">
      <c r="B196" s="14"/>
    </row>
    <row r="197" spans="2:2" ht="15.75" customHeight="1" x14ac:dyDescent="0.25">
      <c r="B197" s="14"/>
    </row>
    <row r="198" spans="2:2" ht="15.75" customHeight="1" x14ac:dyDescent="0.25">
      <c r="B198" s="14"/>
    </row>
    <row r="199" spans="2:2" ht="15.75" customHeight="1" x14ac:dyDescent="0.25">
      <c r="B199" s="14"/>
    </row>
    <row r="200" spans="2:2" ht="15.75" customHeight="1" x14ac:dyDescent="0.25">
      <c r="B200" s="14"/>
    </row>
    <row r="201" spans="2:2" ht="15.75" customHeight="1" x14ac:dyDescent="0.25">
      <c r="B201" s="14"/>
    </row>
    <row r="202" spans="2:2" ht="15.75" customHeight="1" x14ac:dyDescent="0.25">
      <c r="B202" s="14"/>
    </row>
    <row r="203" spans="2:2" ht="15.75" customHeight="1" x14ac:dyDescent="0.25">
      <c r="B203" s="14"/>
    </row>
    <row r="204" spans="2:2" ht="15.75" customHeight="1" x14ac:dyDescent="0.25">
      <c r="B204" s="14"/>
    </row>
    <row r="205" spans="2:2" ht="15.75" customHeight="1" x14ac:dyDescent="0.25">
      <c r="B205" s="14"/>
    </row>
    <row r="206" spans="2:2" ht="15.75" customHeight="1" x14ac:dyDescent="0.25">
      <c r="B206" s="14"/>
    </row>
    <row r="207" spans="2:2" ht="15.75" customHeight="1" x14ac:dyDescent="0.25">
      <c r="B207" s="14"/>
    </row>
    <row r="208" spans="2:2" ht="15.75" customHeight="1" x14ac:dyDescent="0.25">
      <c r="B208" s="14"/>
    </row>
    <row r="209" spans="2:2" ht="15.75" customHeight="1" x14ac:dyDescent="0.25">
      <c r="B209" s="14"/>
    </row>
    <row r="210" spans="2:2" ht="15.75" customHeight="1" x14ac:dyDescent="0.25">
      <c r="B210" s="14"/>
    </row>
    <row r="211" spans="2:2" ht="15.75" customHeight="1" x14ac:dyDescent="0.25">
      <c r="B211" s="14"/>
    </row>
    <row r="212" spans="2:2" ht="15.75" customHeight="1" x14ac:dyDescent="0.25">
      <c r="B212" s="14"/>
    </row>
    <row r="213" spans="2:2" ht="15.75" customHeight="1" x14ac:dyDescent="0.25">
      <c r="B213" s="14"/>
    </row>
    <row r="214" spans="2:2" ht="15.75" customHeight="1" x14ac:dyDescent="0.25">
      <c r="B214" s="14"/>
    </row>
    <row r="215" spans="2:2" ht="15.75" customHeight="1" x14ac:dyDescent="0.25">
      <c r="B215" s="14"/>
    </row>
    <row r="216" spans="2:2" ht="15.75" customHeight="1" x14ac:dyDescent="0.25">
      <c r="B216" s="14"/>
    </row>
    <row r="217" spans="2:2" ht="15.75" customHeight="1" x14ac:dyDescent="0.25">
      <c r="B217" s="14"/>
    </row>
    <row r="218" spans="2:2" ht="15.75" customHeight="1" x14ac:dyDescent="0.25">
      <c r="B218" s="14"/>
    </row>
    <row r="219" spans="2:2" ht="15.75" customHeight="1" x14ac:dyDescent="0.25">
      <c r="B219" s="14"/>
    </row>
    <row r="220" spans="2:2" ht="15.75" customHeight="1" x14ac:dyDescent="0.25">
      <c r="B220" s="14"/>
    </row>
    <row r="221" spans="2:2" ht="15.75" customHeight="1" x14ac:dyDescent="0.25">
      <c r="B221" s="14"/>
    </row>
    <row r="222" spans="2:2" ht="15.75" customHeight="1" x14ac:dyDescent="0.25">
      <c r="B222" s="14"/>
    </row>
    <row r="223" spans="2:2" ht="15.75" customHeight="1" x14ac:dyDescent="0.25">
      <c r="B223" s="14"/>
    </row>
    <row r="224" spans="2:2" ht="15.75" customHeight="1" x14ac:dyDescent="0.25">
      <c r="B224" s="14"/>
    </row>
    <row r="225" spans="2:2" ht="15.75" customHeight="1" x14ac:dyDescent="0.25">
      <c r="B225" s="14"/>
    </row>
    <row r="226" spans="2:2" ht="15.75" customHeight="1" x14ac:dyDescent="0.25">
      <c r="B226" s="14"/>
    </row>
    <row r="227" spans="2:2" ht="15.75" customHeight="1" x14ac:dyDescent="0.25">
      <c r="B227" s="14"/>
    </row>
    <row r="228" spans="2:2" ht="15.75" customHeight="1" x14ac:dyDescent="0.25">
      <c r="B228" s="14"/>
    </row>
    <row r="229" spans="2:2" ht="15.75" customHeight="1" x14ac:dyDescent="0.25">
      <c r="B229" s="14"/>
    </row>
    <row r="230" spans="2:2" ht="15.75" customHeight="1" x14ac:dyDescent="0.25">
      <c r="B230" s="14"/>
    </row>
    <row r="231" spans="2:2" ht="15.75" customHeight="1" x14ac:dyDescent="0.25">
      <c r="B231" s="14"/>
    </row>
    <row r="232" spans="2:2" ht="15.75" customHeight="1" x14ac:dyDescent="0.25">
      <c r="B232" s="14"/>
    </row>
    <row r="233" spans="2:2" ht="15.75" customHeight="1" x14ac:dyDescent="0.25">
      <c r="B233" s="14"/>
    </row>
    <row r="234" spans="2:2" ht="15.75" customHeight="1" x14ac:dyDescent="0.25">
      <c r="B234" s="14"/>
    </row>
    <row r="235" spans="2:2" ht="15.75" customHeight="1" x14ac:dyDescent="0.25">
      <c r="B235" s="14"/>
    </row>
    <row r="236" spans="2:2" ht="15.75" customHeight="1" x14ac:dyDescent="0.25">
      <c r="B236" s="14"/>
    </row>
    <row r="237" spans="2:2" ht="15.75" customHeight="1" x14ac:dyDescent="0.25">
      <c r="B237" s="14"/>
    </row>
    <row r="238" spans="2:2" ht="15.75" customHeight="1" x14ac:dyDescent="0.25">
      <c r="B238" s="14"/>
    </row>
    <row r="239" spans="2:2" ht="15.75" customHeight="1" x14ac:dyDescent="0.25">
      <c r="B239" s="14"/>
    </row>
    <row r="240" spans="2:2" ht="15.75" customHeight="1" x14ac:dyDescent="0.25">
      <c r="B240" s="14"/>
    </row>
    <row r="241" spans="2:2" ht="15.75" customHeight="1" x14ac:dyDescent="0.25">
      <c r="B241" s="14"/>
    </row>
    <row r="242" spans="2:2" ht="15.75" customHeight="1" x14ac:dyDescent="0.25">
      <c r="B242" s="14"/>
    </row>
    <row r="243" spans="2:2" ht="15.75" customHeight="1" x14ac:dyDescent="0.25">
      <c r="B243" s="14"/>
    </row>
    <row r="244" spans="2:2" ht="15.75" customHeight="1" x14ac:dyDescent="0.25">
      <c r="B244" s="14"/>
    </row>
    <row r="245" spans="2:2" ht="15.75" customHeight="1" x14ac:dyDescent="0.25">
      <c r="B245" s="14"/>
    </row>
    <row r="246" spans="2:2" ht="15.75" customHeight="1" x14ac:dyDescent="0.25">
      <c r="B246" s="14"/>
    </row>
    <row r="247" spans="2:2" ht="15.75" customHeight="1" x14ac:dyDescent="0.25">
      <c r="B247" s="14"/>
    </row>
    <row r="248" spans="2:2" ht="15.75" customHeight="1" x14ac:dyDescent="0.25">
      <c r="B248" s="14"/>
    </row>
    <row r="249" spans="2:2" ht="15.75" customHeight="1" x14ac:dyDescent="0.25">
      <c r="B249" s="14"/>
    </row>
    <row r="250" spans="2:2" ht="15.75" customHeight="1" x14ac:dyDescent="0.25">
      <c r="B250" s="14"/>
    </row>
    <row r="251" spans="2:2" ht="15.75" customHeight="1" x14ac:dyDescent="0.25">
      <c r="B251" s="14"/>
    </row>
    <row r="252" spans="2:2" ht="15.75" customHeight="1" x14ac:dyDescent="0.25">
      <c r="B252" s="14"/>
    </row>
    <row r="253" spans="2:2" ht="15.75" customHeight="1" x14ac:dyDescent="0.25">
      <c r="B253" s="14"/>
    </row>
    <row r="254" spans="2:2" ht="15.75" customHeight="1" x14ac:dyDescent="0.25">
      <c r="B254" s="14"/>
    </row>
    <row r="255" spans="2:2" ht="15.75" customHeight="1" x14ac:dyDescent="0.25">
      <c r="B255" s="14"/>
    </row>
    <row r="256" spans="2:2" ht="15.75" customHeight="1" x14ac:dyDescent="0.25">
      <c r="B256" s="14"/>
    </row>
    <row r="257" spans="2:2" ht="15.75" customHeight="1" x14ac:dyDescent="0.25">
      <c r="B257" s="14"/>
    </row>
    <row r="258" spans="2:2" ht="15.75" customHeight="1" x14ac:dyDescent="0.25">
      <c r="B258" s="14"/>
    </row>
    <row r="259" spans="2:2" ht="15.75" customHeight="1" x14ac:dyDescent="0.25">
      <c r="B259" s="14"/>
    </row>
    <row r="260" spans="2:2" ht="15.75" customHeight="1" x14ac:dyDescent="0.25">
      <c r="B260" s="14"/>
    </row>
    <row r="261" spans="2:2" ht="15.75" customHeight="1" x14ac:dyDescent="0.25">
      <c r="B261" s="14"/>
    </row>
    <row r="262" spans="2:2" ht="15.75" customHeight="1" x14ac:dyDescent="0.25">
      <c r="B262" s="14"/>
    </row>
    <row r="263" spans="2:2" ht="15.75" customHeight="1" x14ac:dyDescent="0.25">
      <c r="B263" s="14"/>
    </row>
    <row r="264" spans="2:2" ht="15.75" customHeight="1" x14ac:dyDescent="0.25">
      <c r="B264" s="14"/>
    </row>
    <row r="265" spans="2:2" ht="15.75" customHeight="1" x14ac:dyDescent="0.25">
      <c r="B265" s="14"/>
    </row>
    <row r="266" spans="2:2" ht="15.75" customHeight="1" x14ac:dyDescent="0.25">
      <c r="B266" s="14"/>
    </row>
    <row r="267" spans="2:2" ht="15.75" customHeight="1" x14ac:dyDescent="0.25">
      <c r="B267" s="14"/>
    </row>
    <row r="268" spans="2:2" ht="15.75" customHeight="1" x14ac:dyDescent="0.25">
      <c r="B268" s="14"/>
    </row>
    <row r="269" spans="2:2" ht="15.75" customHeight="1" x14ac:dyDescent="0.25">
      <c r="B269" s="14"/>
    </row>
    <row r="270" spans="2:2" ht="15.75" customHeight="1" x14ac:dyDescent="0.25">
      <c r="B270" s="14"/>
    </row>
    <row r="271" spans="2:2" ht="15.75" customHeight="1" x14ac:dyDescent="0.25">
      <c r="B271" s="14"/>
    </row>
    <row r="272" spans="2:2" ht="15.75" customHeight="1" x14ac:dyDescent="0.25">
      <c r="B272" s="14"/>
    </row>
    <row r="273" spans="2:2" ht="15.75" customHeight="1" x14ac:dyDescent="0.25">
      <c r="B273" s="14"/>
    </row>
    <row r="274" spans="2:2" ht="15.75" customHeight="1" x14ac:dyDescent="0.25">
      <c r="B274" s="14"/>
    </row>
    <row r="275" spans="2:2" ht="15.75" customHeight="1" x14ac:dyDescent="0.25">
      <c r="B275" s="14"/>
    </row>
    <row r="276" spans="2:2" ht="15.75" customHeight="1" x14ac:dyDescent="0.25">
      <c r="B276" s="14"/>
    </row>
    <row r="277" spans="2:2" ht="15.75" customHeight="1" x14ac:dyDescent="0.25">
      <c r="B277" s="14"/>
    </row>
    <row r="278" spans="2:2" ht="15.75" customHeight="1" x14ac:dyDescent="0.25">
      <c r="B278" s="14"/>
    </row>
    <row r="279" spans="2:2" ht="15.75" customHeight="1" x14ac:dyDescent="0.25">
      <c r="B279" s="14"/>
    </row>
    <row r="280" spans="2:2" ht="15.75" customHeight="1" x14ac:dyDescent="0.25">
      <c r="B280" s="14"/>
    </row>
    <row r="281" spans="2:2" ht="15.75" customHeight="1" x14ac:dyDescent="0.25">
      <c r="B281" s="14"/>
    </row>
    <row r="282" spans="2:2" ht="15.75" customHeight="1" x14ac:dyDescent="0.25">
      <c r="B282" s="14"/>
    </row>
    <row r="283" spans="2:2" ht="15.75" customHeight="1" x14ac:dyDescent="0.25">
      <c r="B283" s="14"/>
    </row>
    <row r="284" spans="2:2" ht="15.75" customHeight="1" x14ac:dyDescent="0.25">
      <c r="B284" s="14"/>
    </row>
    <row r="285" spans="2:2" ht="15.75" customHeight="1" x14ac:dyDescent="0.25">
      <c r="B285" s="14"/>
    </row>
    <row r="286" spans="2:2" ht="15.75" customHeight="1" x14ac:dyDescent="0.25">
      <c r="B286" s="14"/>
    </row>
    <row r="287" spans="2:2" ht="15.75" customHeight="1" x14ac:dyDescent="0.25">
      <c r="B287" s="14"/>
    </row>
    <row r="288" spans="2:2" ht="15.75" customHeight="1" x14ac:dyDescent="0.25">
      <c r="B288" s="14"/>
    </row>
    <row r="289" spans="2:2" ht="15.75" customHeight="1" x14ac:dyDescent="0.25">
      <c r="B289" s="14"/>
    </row>
    <row r="290" spans="2:2" ht="15.75" customHeight="1" x14ac:dyDescent="0.25">
      <c r="B290" s="14"/>
    </row>
    <row r="291" spans="2:2" ht="15.75" customHeight="1" x14ac:dyDescent="0.25">
      <c r="B291" s="14"/>
    </row>
    <row r="292" spans="2:2" ht="15.75" customHeight="1" x14ac:dyDescent="0.25">
      <c r="B292" s="14"/>
    </row>
    <row r="293" spans="2:2" ht="15.75" customHeight="1" x14ac:dyDescent="0.25">
      <c r="B293" s="14"/>
    </row>
    <row r="294" spans="2:2" ht="15.75" customHeight="1" x14ac:dyDescent="0.25">
      <c r="B294" s="14"/>
    </row>
    <row r="295" spans="2:2" ht="15.75" customHeight="1" x14ac:dyDescent="0.25">
      <c r="B295" s="14"/>
    </row>
    <row r="296" spans="2:2" ht="15.75" customHeight="1" x14ac:dyDescent="0.25">
      <c r="B296" s="14"/>
    </row>
    <row r="297" spans="2:2" ht="15.75" customHeight="1" x14ac:dyDescent="0.25">
      <c r="B297" s="14"/>
    </row>
    <row r="298" spans="2:2" ht="15.75" customHeight="1" x14ac:dyDescent="0.25">
      <c r="B298" s="14"/>
    </row>
    <row r="299" spans="2:2" ht="15.75" customHeight="1" x14ac:dyDescent="0.25">
      <c r="B299" s="14"/>
    </row>
    <row r="300" spans="2:2" ht="15.75" customHeight="1" x14ac:dyDescent="0.25">
      <c r="B300" s="14"/>
    </row>
    <row r="301" spans="2:2" ht="15.75" customHeight="1" x14ac:dyDescent="0.25">
      <c r="B301" s="14"/>
    </row>
    <row r="302" spans="2:2" ht="15.75" customHeight="1" x14ac:dyDescent="0.25">
      <c r="B302" s="14"/>
    </row>
    <row r="303" spans="2:2" ht="15.75" customHeight="1" x14ac:dyDescent="0.25">
      <c r="B303" s="14"/>
    </row>
    <row r="304" spans="2:2" ht="15.75" customHeight="1" x14ac:dyDescent="0.25">
      <c r="B304" s="14"/>
    </row>
    <row r="305" spans="2:2" ht="15.75" customHeight="1" x14ac:dyDescent="0.25">
      <c r="B305" s="14"/>
    </row>
    <row r="306" spans="2:2" ht="15.75" customHeight="1" x14ac:dyDescent="0.25">
      <c r="B306" s="14"/>
    </row>
    <row r="307" spans="2:2" ht="15.75" customHeight="1" x14ac:dyDescent="0.25">
      <c r="B307" s="14"/>
    </row>
    <row r="308" spans="2:2" ht="15.75" customHeight="1" x14ac:dyDescent="0.25">
      <c r="B308" s="14"/>
    </row>
    <row r="309" spans="2:2" ht="15.75" customHeight="1" x14ac:dyDescent="0.25">
      <c r="B309" s="14"/>
    </row>
    <row r="310" spans="2:2" ht="15.75" customHeight="1" x14ac:dyDescent="0.25">
      <c r="B310" s="14"/>
    </row>
    <row r="311" spans="2:2" ht="15.75" customHeight="1" x14ac:dyDescent="0.25">
      <c r="B311" s="14"/>
    </row>
    <row r="312" spans="2:2" ht="15.75" customHeight="1" x14ac:dyDescent="0.25">
      <c r="B312" s="14"/>
    </row>
    <row r="313" spans="2:2" ht="15.75" customHeight="1" x14ac:dyDescent="0.25">
      <c r="B313" s="14"/>
    </row>
    <row r="314" spans="2:2" ht="15.75" customHeight="1" x14ac:dyDescent="0.25">
      <c r="B314" s="14"/>
    </row>
    <row r="315" spans="2:2" ht="15.75" customHeight="1" x14ac:dyDescent="0.25">
      <c r="B315" s="14"/>
    </row>
    <row r="316" spans="2:2" ht="15.75" customHeight="1" x14ac:dyDescent="0.25">
      <c r="B316" s="14"/>
    </row>
    <row r="317" spans="2:2" ht="15.75" customHeight="1" x14ac:dyDescent="0.25">
      <c r="B317" s="14"/>
    </row>
    <row r="318" spans="2:2" ht="15.75" customHeight="1" x14ac:dyDescent="0.25">
      <c r="B318" s="14"/>
    </row>
    <row r="319" spans="2:2" ht="15.75" customHeight="1" x14ac:dyDescent="0.25">
      <c r="B319" s="14"/>
    </row>
    <row r="320" spans="2:2" ht="15.75" customHeight="1" x14ac:dyDescent="0.25">
      <c r="B320" s="14"/>
    </row>
    <row r="321" spans="2:2" ht="15.75" customHeight="1" x14ac:dyDescent="0.25">
      <c r="B321" s="14"/>
    </row>
    <row r="322" spans="2:2" ht="15.75" customHeight="1" x14ac:dyDescent="0.25">
      <c r="B322" s="14"/>
    </row>
    <row r="323" spans="2:2" ht="15.75" customHeight="1" x14ac:dyDescent="0.25">
      <c r="B323" s="14"/>
    </row>
    <row r="324" spans="2:2" ht="15.75" customHeight="1" x14ac:dyDescent="0.25">
      <c r="B324" s="14"/>
    </row>
    <row r="325" spans="2:2" ht="15.75" customHeight="1" x14ac:dyDescent="0.25">
      <c r="B325" s="14"/>
    </row>
    <row r="326" spans="2:2" ht="15.75" customHeight="1" x14ac:dyDescent="0.25">
      <c r="B326" s="14"/>
    </row>
    <row r="327" spans="2:2" ht="15.75" customHeight="1" x14ac:dyDescent="0.25">
      <c r="B327" s="14"/>
    </row>
    <row r="328" spans="2:2" ht="15.75" customHeight="1" x14ac:dyDescent="0.25">
      <c r="B328" s="14"/>
    </row>
    <row r="329" spans="2:2" ht="15.75" customHeight="1" x14ac:dyDescent="0.25">
      <c r="B329" s="14"/>
    </row>
    <row r="330" spans="2:2" ht="15.75" customHeight="1" x14ac:dyDescent="0.25">
      <c r="B330" s="14"/>
    </row>
    <row r="331" spans="2:2" ht="15.75" customHeight="1" x14ac:dyDescent="0.25">
      <c r="B331" s="14"/>
    </row>
    <row r="332" spans="2:2" ht="15.75" customHeight="1" x14ac:dyDescent="0.25">
      <c r="B332" s="14"/>
    </row>
    <row r="333" spans="2:2" ht="15.75" customHeight="1" x14ac:dyDescent="0.25">
      <c r="B333" s="14"/>
    </row>
    <row r="334" spans="2:2" ht="15.75" customHeight="1" x14ac:dyDescent="0.25">
      <c r="B334" s="14"/>
    </row>
    <row r="335" spans="2:2" ht="15.75" customHeight="1" x14ac:dyDescent="0.25">
      <c r="B335" s="14"/>
    </row>
    <row r="336" spans="2:2" ht="15.75" customHeight="1" x14ac:dyDescent="0.25">
      <c r="B336" s="14"/>
    </row>
    <row r="337" spans="2:2" ht="15.75" customHeight="1" x14ac:dyDescent="0.25">
      <c r="B337" s="14"/>
    </row>
    <row r="338" spans="2:2" ht="15.75" customHeight="1" x14ac:dyDescent="0.25">
      <c r="B338" s="14"/>
    </row>
    <row r="339" spans="2:2" ht="15.75" customHeight="1" x14ac:dyDescent="0.25">
      <c r="B339" s="14"/>
    </row>
    <row r="340" spans="2:2" ht="15.75" customHeight="1" x14ac:dyDescent="0.25">
      <c r="B340" s="14"/>
    </row>
    <row r="341" spans="2:2" ht="15.75" customHeight="1" x14ac:dyDescent="0.25">
      <c r="B341" s="14"/>
    </row>
    <row r="342" spans="2:2" ht="15.75" customHeight="1" x14ac:dyDescent="0.25">
      <c r="B342" s="14"/>
    </row>
    <row r="343" spans="2:2" ht="15.75" customHeight="1" x14ac:dyDescent="0.25">
      <c r="B343" s="14"/>
    </row>
    <row r="344" spans="2:2" ht="15.75" customHeight="1" x14ac:dyDescent="0.25">
      <c r="B344" s="14"/>
    </row>
    <row r="345" spans="2:2" ht="15.75" customHeight="1" x14ac:dyDescent="0.25">
      <c r="B345" s="14"/>
    </row>
    <row r="346" spans="2:2" ht="15.75" customHeight="1" x14ac:dyDescent="0.25">
      <c r="B346" s="14"/>
    </row>
    <row r="347" spans="2:2" ht="15.75" customHeight="1" x14ac:dyDescent="0.25">
      <c r="B347" s="14"/>
    </row>
    <row r="348" spans="2:2" ht="15.75" customHeight="1" x14ac:dyDescent="0.25">
      <c r="B348" s="14"/>
    </row>
    <row r="349" spans="2:2" ht="15.75" customHeight="1" x14ac:dyDescent="0.25">
      <c r="B349" s="14"/>
    </row>
    <row r="350" spans="2:2" ht="15.75" customHeight="1" x14ac:dyDescent="0.25">
      <c r="B350" s="14"/>
    </row>
    <row r="351" spans="2:2" ht="15.75" customHeight="1" x14ac:dyDescent="0.25">
      <c r="B351" s="14"/>
    </row>
    <row r="352" spans="2:2" ht="15.75" customHeight="1" x14ac:dyDescent="0.25">
      <c r="B352" s="14"/>
    </row>
    <row r="353" spans="2:2" ht="15.75" customHeight="1" x14ac:dyDescent="0.25">
      <c r="B353" s="14"/>
    </row>
    <row r="354" spans="2:2" ht="15.75" customHeight="1" x14ac:dyDescent="0.25">
      <c r="B354" s="14"/>
    </row>
    <row r="355" spans="2:2" ht="15.75" customHeight="1" x14ac:dyDescent="0.25">
      <c r="B355" s="14"/>
    </row>
    <row r="356" spans="2:2" ht="15.75" customHeight="1" x14ac:dyDescent="0.25">
      <c r="B356" s="14"/>
    </row>
    <row r="357" spans="2:2" ht="15.75" customHeight="1" x14ac:dyDescent="0.25">
      <c r="B357" s="14"/>
    </row>
    <row r="358" spans="2:2" ht="15.75" customHeight="1" x14ac:dyDescent="0.25">
      <c r="B358" s="14"/>
    </row>
    <row r="359" spans="2:2" ht="15.75" customHeight="1" x14ac:dyDescent="0.25">
      <c r="B359" s="14"/>
    </row>
    <row r="360" spans="2:2" ht="15.75" customHeight="1" x14ac:dyDescent="0.25">
      <c r="B360" s="14"/>
    </row>
    <row r="361" spans="2:2" ht="15.75" customHeight="1" x14ac:dyDescent="0.25">
      <c r="B361" s="14"/>
    </row>
    <row r="362" spans="2:2" ht="15.75" customHeight="1" x14ac:dyDescent="0.25">
      <c r="B362" s="14"/>
    </row>
    <row r="363" spans="2:2" ht="15.75" customHeight="1" x14ac:dyDescent="0.25">
      <c r="B363" s="14"/>
    </row>
    <row r="364" spans="2:2" ht="15.75" customHeight="1" x14ac:dyDescent="0.25">
      <c r="B364" s="14"/>
    </row>
    <row r="365" spans="2:2" ht="15.75" customHeight="1" x14ac:dyDescent="0.25">
      <c r="B365" s="14"/>
    </row>
    <row r="366" spans="2:2" ht="15.75" customHeight="1" x14ac:dyDescent="0.25">
      <c r="B366" s="14"/>
    </row>
    <row r="367" spans="2:2" ht="15.75" customHeight="1" x14ac:dyDescent="0.25">
      <c r="B367" s="14"/>
    </row>
    <row r="368" spans="2:2" ht="15.75" customHeight="1" x14ac:dyDescent="0.25">
      <c r="B368" s="14"/>
    </row>
    <row r="369" spans="2:2" ht="15.75" customHeight="1" x14ac:dyDescent="0.25">
      <c r="B369" s="14"/>
    </row>
    <row r="370" spans="2:2" ht="15.75" customHeight="1" x14ac:dyDescent="0.25">
      <c r="B370" s="14"/>
    </row>
    <row r="371" spans="2:2" ht="15.75" customHeight="1" x14ac:dyDescent="0.25">
      <c r="B371" s="14"/>
    </row>
    <row r="372" spans="2:2" ht="15.75" customHeight="1" x14ac:dyDescent="0.25">
      <c r="B372" s="14"/>
    </row>
    <row r="373" spans="2:2" ht="15.75" customHeight="1" x14ac:dyDescent="0.25">
      <c r="B373" s="14"/>
    </row>
    <row r="374" spans="2:2" ht="15.75" customHeight="1" x14ac:dyDescent="0.25">
      <c r="B374" s="14"/>
    </row>
    <row r="375" spans="2:2" ht="15.75" customHeight="1" x14ac:dyDescent="0.25">
      <c r="B375" s="14"/>
    </row>
    <row r="376" spans="2:2" ht="15.75" customHeight="1" x14ac:dyDescent="0.25">
      <c r="B376" s="14"/>
    </row>
    <row r="377" spans="2:2" ht="15.75" customHeight="1" x14ac:dyDescent="0.25">
      <c r="B377" s="14"/>
    </row>
    <row r="378" spans="2:2" ht="15.75" customHeight="1" x14ac:dyDescent="0.25">
      <c r="B378" s="14"/>
    </row>
    <row r="379" spans="2:2" ht="15.75" customHeight="1" x14ac:dyDescent="0.25">
      <c r="B379" s="14"/>
    </row>
    <row r="380" spans="2:2" ht="15.75" customHeight="1" x14ac:dyDescent="0.25">
      <c r="B380" s="14"/>
    </row>
    <row r="381" spans="2:2" ht="15.75" customHeight="1" x14ac:dyDescent="0.25">
      <c r="B381" s="14"/>
    </row>
    <row r="382" spans="2:2" ht="15.75" customHeight="1" x14ac:dyDescent="0.25">
      <c r="B382" s="14"/>
    </row>
    <row r="383" spans="2:2" ht="15.75" customHeight="1" x14ac:dyDescent="0.25">
      <c r="B383" s="14"/>
    </row>
    <row r="384" spans="2:2" ht="15.75" customHeight="1" x14ac:dyDescent="0.25">
      <c r="B384" s="14"/>
    </row>
    <row r="385" spans="2:2" ht="15.75" customHeight="1" x14ac:dyDescent="0.25">
      <c r="B385" s="14"/>
    </row>
    <row r="386" spans="2:2" ht="15.75" customHeight="1" x14ac:dyDescent="0.25">
      <c r="B386" s="14"/>
    </row>
    <row r="387" spans="2:2" ht="15.75" customHeight="1" x14ac:dyDescent="0.25">
      <c r="B387" s="14"/>
    </row>
    <row r="388" spans="2:2" ht="15.75" customHeight="1" x14ac:dyDescent="0.25">
      <c r="B388" s="14"/>
    </row>
    <row r="389" spans="2:2" ht="15.75" customHeight="1" x14ac:dyDescent="0.25">
      <c r="B389" s="14"/>
    </row>
    <row r="390" spans="2:2" ht="15.75" customHeight="1" x14ac:dyDescent="0.25">
      <c r="B390" s="14"/>
    </row>
    <row r="391" spans="2:2" ht="15.75" customHeight="1" x14ac:dyDescent="0.25">
      <c r="B391" s="14"/>
    </row>
    <row r="392" spans="2:2" ht="15.75" customHeight="1" x14ac:dyDescent="0.25">
      <c r="B392" s="14"/>
    </row>
    <row r="393" spans="2:2" ht="15.75" customHeight="1" x14ac:dyDescent="0.25">
      <c r="B393" s="14"/>
    </row>
    <row r="394" spans="2:2" ht="15.75" customHeight="1" x14ac:dyDescent="0.25">
      <c r="B394" s="14"/>
    </row>
    <row r="395" spans="2:2" ht="15.75" customHeight="1" x14ac:dyDescent="0.25">
      <c r="B395" s="14"/>
    </row>
    <row r="396" spans="2:2" ht="15.75" customHeight="1" x14ac:dyDescent="0.25">
      <c r="B396" s="14"/>
    </row>
    <row r="397" spans="2:2" ht="15.75" customHeight="1" x14ac:dyDescent="0.25">
      <c r="B397" s="14"/>
    </row>
    <row r="398" spans="2:2" ht="15.75" customHeight="1" x14ac:dyDescent="0.25">
      <c r="B398" s="14"/>
    </row>
    <row r="399" spans="2:2" ht="15.75" customHeight="1" x14ac:dyDescent="0.25">
      <c r="B399" s="14"/>
    </row>
    <row r="400" spans="2:2" ht="15.75" customHeight="1" x14ac:dyDescent="0.25">
      <c r="B400" s="14"/>
    </row>
    <row r="401" spans="2:2" ht="15.75" customHeight="1" x14ac:dyDescent="0.25">
      <c r="B401" s="14"/>
    </row>
    <row r="402" spans="2:2" ht="15.75" customHeight="1" x14ac:dyDescent="0.25">
      <c r="B402" s="14"/>
    </row>
    <row r="403" spans="2:2" ht="15.75" customHeight="1" x14ac:dyDescent="0.25">
      <c r="B403" s="14"/>
    </row>
    <row r="404" spans="2:2" ht="15.75" customHeight="1" x14ac:dyDescent="0.25">
      <c r="B404" s="14"/>
    </row>
    <row r="405" spans="2:2" ht="15.75" customHeight="1" x14ac:dyDescent="0.25">
      <c r="B405" s="14"/>
    </row>
    <row r="406" spans="2:2" ht="15.75" customHeight="1" x14ac:dyDescent="0.25">
      <c r="B406" s="14"/>
    </row>
    <row r="407" spans="2:2" ht="15.75" customHeight="1" x14ac:dyDescent="0.25">
      <c r="B407" s="14"/>
    </row>
    <row r="408" spans="2:2" ht="15.75" customHeight="1" x14ac:dyDescent="0.25">
      <c r="B408" s="14"/>
    </row>
    <row r="409" spans="2:2" ht="15.75" customHeight="1" x14ac:dyDescent="0.25">
      <c r="B409" s="14"/>
    </row>
    <row r="410" spans="2:2" ht="15.75" customHeight="1" x14ac:dyDescent="0.25">
      <c r="B410" s="14"/>
    </row>
    <row r="411" spans="2:2" ht="15.75" customHeight="1" x14ac:dyDescent="0.25">
      <c r="B411" s="14"/>
    </row>
    <row r="412" spans="2:2" ht="15.75" customHeight="1" x14ac:dyDescent="0.25">
      <c r="B412" s="14"/>
    </row>
    <row r="413" spans="2:2" ht="15.75" customHeight="1" x14ac:dyDescent="0.25">
      <c r="B413" s="14"/>
    </row>
    <row r="414" spans="2:2" ht="15.75" customHeight="1" x14ac:dyDescent="0.25">
      <c r="B414" s="14"/>
    </row>
    <row r="415" spans="2:2" ht="15.75" customHeight="1" x14ac:dyDescent="0.25">
      <c r="B415" s="14"/>
    </row>
    <row r="416" spans="2:2" ht="15.75" customHeight="1" x14ac:dyDescent="0.25">
      <c r="B416" s="14"/>
    </row>
    <row r="417" spans="2:2" ht="15.75" customHeight="1" x14ac:dyDescent="0.25">
      <c r="B417" s="14"/>
    </row>
    <row r="418" spans="2:2" ht="15.75" customHeight="1" x14ac:dyDescent="0.25">
      <c r="B418" s="14"/>
    </row>
    <row r="419" spans="2:2" ht="15.75" customHeight="1" x14ac:dyDescent="0.25">
      <c r="B419" s="14"/>
    </row>
    <row r="420" spans="2:2" ht="15.75" customHeight="1" x14ac:dyDescent="0.25">
      <c r="B420" s="14"/>
    </row>
    <row r="421" spans="2:2" ht="15.75" customHeight="1" x14ac:dyDescent="0.25">
      <c r="B421" s="14"/>
    </row>
    <row r="422" spans="2:2" ht="15.75" customHeight="1" x14ac:dyDescent="0.25">
      <c r="B422" s="14"/>
    </row>
    <row r="423" spans="2:2" ht="15.75" customHeight="1" x14ac:dyDescent="0.25">
      <c r="B423" s="14"/>
    </row>
    <row r="424" spans="2:2" ht="15.75" customHeight="1" x14ac:dyDescent="0.25">
      <c r="B424" s="14"/>
    </row>
    <row r="425" spans="2:2" ht="15.75" customHeight="1" x14ac:dyDescent="0.25">
      <c r="B425" s="14"/>
    </row>
    <row r="426" spans="2:2" ht="15.75" customHeight="1" x14ac:dyDescent="0.25">
      <c r="B426" s="14"/>
    </row>
    <row r="427" spans="2:2" ht="15.75" customHeight="1" x14ac:dyDescent="0.25">
      <c r="B427" s="14"/>
    </row>
    <row r="428" spans="2:2" ht="15.75" customHeight="1" x14ac:dyDescent="0.25">
      <c r="B428" s="14"/>
    </row>
    <row r="429" spans="2:2" ht="15.75" customHeight="1" x14ac:dyDescent="0.25">
      <c r="B429" s="14"/>
    </row>
    <row r="430" spans="2:2" ht="15.75" customHeight="1" x14ac:dyDescent="0.25">
      <c r="B430" s="14"/>
    </row>
    <row r="431" spans="2:2" ht="15.75" customHeight="1" x14ac:dyDescent="0.25">
      <c r="B431" s="14"/>
    </row>
    <row r="432" spans="2:2" ht="15.75" customHeight="1" x14ac:dyDescent="0.25">
      <c r="B432" s="14"/>
    </row>
    <row r="433" spans="2:2" ht="15.75" customHeight="1" x14ac:dyDescent="0.25">
      <c r="B433" s="14"/>
    </row>
    <row r="434" spans="2:2" ht="15.75" customHeight="1" x14ac:dyDescent="0.25">
      <c r="B434" s="14"/>
    </row>
    <row r="435" spans="2:2" ht="15.75" customHeight="1" x14ac:dyDescent="0.25">
      <c r="B435" s="14"/>
    </row>
    <row r="436" spans="2:2" ht="15.75" customHeight="1" x14ac:dyDescent="0.25">
      <c r="B436" s="14"/>
    </row>
    <row r="437" spans="2:2" ht="15.75" customHeight="1" x14ac:dyDescent="0.25">
      <c r="B437" s="14"/>
    </row>
    <row r="438" spans="2:2" ht="15.75" customHeight="1" x14ac:dyDescent="0.25">
      <c r="B438" s="14"/>
    </row>
    <row r="439" spans="2:2" ht="15.75" customHeight="1" x14ac:dyDescent="0.25">
      <c r="B439" s="14"/>
    </row>
    <row r="440" spans="2:2" ht="15.75" customHeight="1" x14ac:dyDescent="0.25">
      <c r="B440" s="14"/>
    </row>
    <row r="441" spans="2:2" ht="15.75" customHeight="1" x14ac:dyDescent="0.25">
      <c r="B441" s="14"/>
    </row>
    <row r="442" spans="2:2" ht="15.75" customHeight="1" x14ac:dyDescent="0.25">
      <c r="B442" s="14"/>
    </row>
    <row r="443" spans="2:2" ht="15.75" customHeight="1" x14ac:dyDescent="0.25">
      <c r="B443" s="14"/>
    </row>
    <row r="444" spans="2:2" ht="15.75" customHeight="1" x14ac:dyDescent="0.25">
      <c r="B444" s="14"/>
    </row>
    <row r="445" spans="2:2" ht="15.75" customHeight="1" x14ac:dyDescent="0.25">
      <c r="B445" s="14"/>
    </row>
    <row r="446" spans="2:2" ht="15.75" customHeight="1" x14ac:dyDescent="0.25">
      <c r="B446" s="14"/>
    </row>
    <row r="447" spans="2:2" ht="15.75" customHeight="1" x14ac:dyDescent="0.25">
      <c r="B447" s="14"/>
    </row>
    <row r="448" spans="2:2" ht="15.75" customHeight="1" x14ac:dyDescent="0.25">
      <c r="B448" s="14"/>
    </row>
    <row r="449" spans="2:2" ht="15.75" customHeight="1" x14ac:dyDescent="0.25">
      <c r="B449" s="14"/>
    </row>
    <row r="450" spans="2:2" ht="15.75" customHeight="1" x14ac:dyDescent="0.25">
      <c r="B450" s="14"/>
    </row>
    <row r="451" spans="2:2" ht="15.75" customHeight="1" x14ac:dyDescent="0.25">
      <c r="B451" s="14"/>
    </row>
    <row r="452" spans="2:2" ht="15.75" customHeight="1" x14ac:dyDescent="0.25">
      <c r="B452" s="14"/>
    </row>
    <row r="453" spans="2:2" ht="15.75" customHeight="1" x14ac:dyDescent="0.25">
      <c r="B453" s="14"/>
    </row>
    <row r="454" spans="2:2" ht="15.75" customHeight="1" x14ac:dyDescent="0.25">
      <c r="B454" s="14"/>
    </row>
    <row r="455" spans="2:2" ht="15.75" customHeight="1" x14ac:dyDescent="0.25">
      <c r="B455" s="14"/>
    </row>
    <row r="456" spans="2:2" ht="15.75" customHeight="1" x14ac:dyDescent="0.25">
      <c r="B456" s="14"/>
    </row>
    <row r="457" spans="2:2" ht="15.75" customHeight="1" x14ac:dyDescent="0.25">
      <c r="B457" s="14"/>
    </row>
    <row r="458" spans="2:2" ht="15.75" customHeight="1" x14ac:dyDescent="0.25">
      <c r="B458" s="14"/>
    </row>
    <row r="459" spans="2:2" ht="15.75" customHeight="1" x14ac:dyDescent="0.25">
      <c r="B459" s="14"/>
    </row>
    <row r="460" spans="2:2" ht="15.75" customHeight="1" x14ac:dyDescent="0.25">
      <c r="B460" s="14"/>
    </row>
    <row r="461" spans="2:2" ht="15.75" customHeight="1" x14ac:dyDescent="0.25">
      <c r="B461" s="14"/>
    </row>
    <row r="462" spans="2:2" ht="15.75" customHeight="1" x14ac:dyDescent="0.25">
      <c r="B462" s="14"/>
    </row>
    <row r="463" spans="2:2" ht="15.75" customHeight="1" x14ac:dyDescent="0.25">
      <c r="B463" s="14"/>
    </row>
    <row r="464" spans="2:2" ht="15.75" customHeight="1" x14ac:dyDescent="0.25">
      <c r="B464" s="14"/>
    </row>
    <row r="465" spans="2:2" ht="15.75" customHeight="1" x14ac:dyDescent="0.25">
      <c r="B465" s="14"/>
    </row>
    <row r="466" spans="2:2" ht="15.75" customHeight="1" x14ac:dyDescent="0.25">
      <c r="B466" s="14"/>
    </row>
    <row r="467" spans="2:2" ht="15.75" customHeight="1" x14ac:dyDescent="0.25">
      <c r="B467" s="14"/>
    </row>
    <row r="468" spans="2:2" ht="15.75" customHeight="1" x14ac:dyDescent="0.25">
      <c r="B468" s="14"/>
    </row>
    <row r="469" spans="2:2" ht="15.75" customHeight="1" x14ac:dyDescent="0.25">
      <c r="B469" s="14"/>
    </row>
    <row r="470" spans="2:2" ht="15.75" customHeight="1" x14ac:dyDescent="0.25">
      <c r="B470" s="14"/>
    </row>
    <row r="471" spans="2:2" ht="15.75" customHeight="1" x14ac:dyDescent="0.25">
      <c r="B471" s="14"/>
    </row>
    <row r="472" spans="2:2" ht="15.75" customHeight="1" x14ac:dyDescent="0.25">
      <c r="B472" s="14"/>
    </row>
    <row r="473" spans="2:2" ht="15.75" customHeight="1" x14ac:dyDescent="0.25">
      <c r="B473" s="14"/>
    </row>
    <row r="474" spans="2:2" ht="15.75" customHeight="1" x14ac:dyDescent="0.25">
      <c r="B474" s="14"/>
    </row>
    <row r="475" spans="2:2" ht="15.75" customHeight="1" x14ac:dyDescent="0.25">
      <c r="B475" s="14"/>
    </row>
    <row r="476" spans="2:2" ht="15.75" customHeight="1" x14ac:dyDescent="0.25">
      <c r="B476" s="14"/>
    </row>
    <row r="477" spans="2:2" ht="15.75" customHeight="1" x14ac:dyDescent="0.25">
      <c r="B477" s="14"/>
    </row>
    <row r="478" spans="2:2" ht="15.75" customHeight="1" x14ac:dyDescent="0.25">
      <c r="B478" s="14"/>
    </row>
    <row r="479" spans="2:2" ht="15.75" customHeight="1" x14ac:dyDescent="0.25">
      <c r="B479" s="14"/>
    </row>
    <row r="480" spans="2:2" ht="15.75" customHeight="1" x14ac:dyDescent="0.25">
      <c r="B480" s="14"/>
    </row>
    <row r="481" spans="2:2" ht="15.75" customHeight="1" x14ac:dyDescent="0.25">
      <c r="B481" s="14"/>
    </row>
    <row r="482" spans="2:2" ht="15.75" customHeight="1" x14ac:dyDescent="0.25">
      <c r="B482" s="14"/>
    </row>
    <row r="483" spans="2:2" ht="15.75" customHeight="1" x14ac:dyDescent="0.25">
      <c r="B483" s="14"/>
    </row>
    <row r="484" spans="2:2" ht="15.75" customHeight="1" x14ac:dyDescent="0.25">
      <c r="B484" s="14"/>
    </row>
    <row r="485" spans="2:2" ht="15.75" customHeight="1" x14ac:dyDescent="0.25">
      <c r="B485" s="14"/>
    </row>
    <row r="486" spans="2:2" ht="15.75" customHeight="1" x14ac:dyDescent="0.25">
      <c r="B486" s="14"/>
    </row>
    <row r="487" spans="2:2" ht="15.75" customHeight="1" x14ac:dyDescent="0.25">
      <c r="B487" s="14"/>
    </row>
    <row r="488" spans="2:2" ht="15.75" customHeight="1" x14ac:dyDescent="0.25">
      <c r="B488" s="14"/>
    </row>
    <row r="489" spans="2:2" ht="15.75" customHeight="1" x14ac:dyDescent="0.25">
      <c r="B489" s="14"/>
    </row>
    <row r="490" spans="2:2" ht="15.75" customHeight="1" x14ac:dyDescent="0.25">
      <c r="B490" s="14"/>
    </row>
    <row r="491" spans="2:2" ht="15.75" customHeight="1" x14ac:dyDescent="0.25">
      <c r="B491" s="14"/>
    </row>
    <row r="492" spans="2:2" ht="15.75" customHeight="1" x14ac:dyDescent="0.25">
      <c r="B492" s="14"/>
    </row>
    <row r="493" spans="2:2" ht="15.75" customHeight="1" x14ac:dyDescent="0.25">
      <c r="B493" s="14"/>
    </row>
    <row r="494" spans="2:2" ht="15.75" customHeight="1" x14ac:dyDescent="0.25">
      <c r="B494" s="14"/>
    </row>
    <row r="495" spans="2:2" ht="15.75" customHeight="1" x14ac:dyDescent="0.25">
      <c r="B495" s="14"/>
    </row>
    <row r="496" spans="2:2" ht="15.75" customHeight="1" x14ac:dyDescent="0.25">
      <c r="B496" s="14"/>
    </row>
    <row r="497" spans="2:2" ht="15.75" customHeight="1" x14ac:dyDescent="0.25">
      <c r="B497" s="14"/>
    </row>
    <row r="498" spans="2:2" ht="15.75" customHeight="1" x14ac:dyDescent="0.25">
      <c r="B498" s="14"/>
    </row>
    <row r="499" spans="2:2" ht="15.75" customHeight="1" x14ac:dyDescent="0.25">
      <c r="B499" s="14"/>
    </row>
    <row r="500" spans="2:2" ht="15.75" customHeight="1" x14ac:dyDescent="0.25">
      <c r="B500" s="14"/>
    </row>
    <row r="501" spans="2:2" ht="15.75" customHeight="1" x14ac:dyDescent="0.25">
      <c r="B501" s="14"/>
    </row>
    <row r="502" spans="2:2" ht="15.75" customHeight="1" x14ac:dyDescent="0.25">
      <c r="B502" s="14"/>
    </row>
    <row r="503" spans="2:2" ht="15.75" customHeight="1" x14ac:dyDescent="0.25">
      <c r="B503" s="14"/>
    </row>
    <row r="504" spans="2:2" ht="15.75" customHeight="1" x14ac:dyDescent="0.25">
      <c r="B504" s="14"/>
    </row>
    <row r="505" spans="2:2" ht="15.75" customHeight="1" x14ac:dyDescent="0.25">
      <c r="B505" s="14"/>
    </row>
    <row r="506" spans="2:2" ht="15.75" customHeight="1" x14ac:dyDescent="0.25">
      <c r="B506" s="14"/>
    </row>
    <row r="507" spans="2:2" ht="15.75" customHeight="1" x14ac:dyDescent="0.25">
      <c r="B507" s="14"/>
    </row>
    <row r="508" spans="2:2" ht="15.75" customHeight="1" x14ac:dyDescent="0.25">
      <c r="B508" s="14"/>
    </row>
    <row r="509" spans="2:2" ht="15.75" customHeight="1" x14ac:dyDescent="0.25">
      <c r="B509" s="14"/>
    </row>
    <row r="510" spans="2:2" ht="15.75" customHeight="1" x14ac:dyDescent="0.25">
      <c r="B510" s="14"/>
    </row>
    <row r="511" spans="2:2" ht="15.75" customHeight="1" x14ac:dyDescent="0.25">
      <c r="B511" s="14"/>
    </row>
    <row r="512" spans="2:2" ht="15.75" customHeight="1" x14ac:dyDescent="0.25">
      <c r="B512" s="14"/>
    </row>
    <row r="513" spans="2:2" ht="15.75" customHeight="1" x14ac:dyDescent="0.25">
      <c r="B513" s="14"/>
    </row>
    <row r="514" spans="2:2" ht="15.75" customHeight="1" x14ac:dyDescent="0.25">
      <c r="B514" s="14"/>
    </row>
    <row r="515" spans="2:2" ht="15.75" customHeight="1" x14ac:dyDescent="0.25">
      <c r="B515" s="14"/>
    </row>
    <row r="516" spans="2:2" ht="15.75" customHeight="1" x14ac:dyDescent="0.25">
      <c r="B516" s="14"/>
    </row>
    <row r="517" spans="2:2" ht="15.75" customHeight="1" x14ac:dyDescent="0.25">
      <c r="B517" s="14"/>
    </row>
    <row r="518" spans="2:2" ht="15.75" customHeight="1" x14ac:dyDescent="0.25">
      <c r="B518" s="14"/>
    </row>
    <row r="519" spans="2:2" ht="15.75" customHeight="1" x14ac:dyDescent="0.25">
      <c r="B519" s="14"/>
    </row>
    <row r="520" spans="2:2" ht="15.75" customHeight="1" x14ac:dyDescent="0.25">
      <c r="B520" s="14"/>
    </row>
    <row r="521" spans="2:2" ht="15.75" customHeight="1" x14ac:dyDescent="0.25">
      <c r="B521" s="14"/>
    </row>
    <row r="522" spans="2:2" ht="15.75" customHeight="1" x14ac:dyDescent="0.25">
      <c r="B522" s="14"/>
    </row>
    <row r="523" spans="2:2" ht="15.75" customHeight="1" x14ac:dyDescent="0.25">
      <c r="B523" s="14"/>
    </row>
    <row r="524" spans="2:2" ht="15.75" customHeight="1" x14ac:dyDescent="0.25">
      <c r="B524" s="14"/>
    </row>
    <row r="525" spans="2:2" ht="15.75" customHeight="1" x14ac:dyDescent="0.25">
      <c r="B525" s="14"/>
    </row>
    <row r="526" spans="2:2" ht="15.75" customHeight="1" x14ac:dyDescent="0.25">
      <c r="B526" s="14"/>
    </row>
    <row r="527" spans="2:2" ht="15.75" customHeight="1" x14ac:dyDescent="0.25">
      <c r="B527" s="14"/>
    </row>
    <row r="528" spans="2:2" ht="15.75" customHeight="1" x14ac:dyDescent="0.25">
      <c r="B528" s="14"/>
    </row>
    <row r="529" spans="2:2" ht="15.75" customHeight="1" x14ac:dyDescent="0.25">
      <c r="B529" s="14"/>
    </row>
    <row r="530" spans="2:2" ht="15.75" customHeight="1" x14ac:dyDescent="0.25">
      <c r="B530" s="14"/>
    </row>
    <row r="531" spans="2:2" ht="15.75" customHeight="1" x14ac:dyDescent="0.25">
      <c r="B531" s="14"/>
    </row>
    <row r="532" spans="2:2" ht="15.75" customHeight="1" x14ac:dyDescent="0.25">
      <c r="B532" s="14"/>
    </row>
    <row r="533" spans="2:2" ht="15.75" customHeight="1" x14ac:dyDescent="0.25">
      <c r="B533" s="14"/>
    </row>
    <row r="534" spans="2:2" ht="15.75" customHeight="1" x14ac:dyDescent="0.25">
      <c r="B534" s="14"/>
    </row>
    <row r="535" spans="2:2" ht="15.75" customHeight="1" x14ac:dyDescent="0.25">
      <c r="B535" s="14"/>
    </row>
    <row r="536" spans="2:2" ht="15.75" customHeight="1" x14ac:dyDescent="0.25">
      <c r="B536" s="14"/>
    </row>
    <row r="537" spans="2:2" ht="15.75" customHeight="1" x14ac:dyDescent="0.25">
      <c r="B537" s="14"/>
    </row>
    <row r="538" spans="2:2" ht="15.75" customHeight="1" x14ac:dyDescent="0.25">
      <c r="B538" s="14"/>
    </row>
    <row r="539" spans="2:2" ht="15.75" customHeight="1" x14ac:dyDescent="0.25">
      <c r="B539" s="14"/>
    </row>
    <row r="540" spans="2:2" ht="15.75" customHeight="1" x14ac:dyDescent="0.25">
      <c r="B540" s="14"/>
    </row>
    <row r="541" spans="2:2" ht="15.75" customHeight="1" x14ac:dyDescent="0.25">
      <c r="B541" s="14"/>
    </row>
    <row r="542" spans="2:2" ht="15.75" customHeight="1" x14ac:dyDescent="0.25">
      <c r="B542" s="14"/>
    </row>
    <row r="543" spans="2:2" ht="15.75" customHeight="1" x14ac:dyDescent="0.25">
      <c r="B543" s="14"/>
    </row>
    <row r="544" spans="2:2" ht="15.75" customHeight="1" x14ac:dyDescent="0.25">
      <c r="B544" s="14"/>
    </row>
    <row r="545" spans="2:2" ht="15.75" customHeight="1" x14ac:dyDescent="0.25">
      <c r="B545" s="14"/>
    </row>
    <row r="546" spans="2:2" ht="15.75" customHeight="1" x14ac:dyDescent="0.25">
      <c r="B546" s="14"/>
    </row>
    <row r="547" spans="2:2" ht="15.75" customHeight="1" x14ac:dyDescent="0.25">
      <c r="B547" s="14"/>
    </row>
    <row r="548" spans="2:2" ht="15.75" customHeight="1" x14ac:dyDescent="0.25">
      <c r="B548" s="14"/>
    </row>
    <row r="549" spans="2:2" ht="15.75" customHeight="1" x14ac:dyDescent="0.25">
      <c r="B549" s="14"/>
    </row>
    <row r="550" spans="2:2" ht="15.75" customHeight="1" x14ac:dyDescent="0.25">
      <c r="B550" s="14"/>
    </row>
    <row r="551" spans="2:2" ht="15.75" customHeight="1" x14ac:dyDescent="0.25">
      <c r="B551" s="14"/>
    </row>
    <row r="552" spans="2:2" ht="15.75" customHeight="1" x14ac:dyDescent="0.25">
      <c r="B552" s="14"/>
    </row>
    <row r="553" spans="2:2" ht="15.75" customHeight="1" x14ac:dyDescent="0.25">
      <c r="B553" s="14"/>
    </row>
    <row r="554" spans="2:2" ht="15.75" customHeight="1" x14ac:dyDescent="0.25">
      <c r="B554" s="14"/>
    </row>
    <row r="555" spans="2:2" ht="15.75" customHeight="1" x14ac:dyDescent="0.25">
      <c r="B555" s="14"/>
    </row>
    <row r="556" spans="2:2" ht="15.75" customHeight="1" x14ac:dyDescent="0.25">
      <c r="B556" s="14"/>
    </row>
    <row r="557" spans="2:2" ht="15.75" customHeight="1" x14ac:dyDescent="0.25">
      <c r="B557" s="14"/>
    </row>
    <row r="558" spans="2:2" ht="15.75" customHeight="1" x14ac:dyDescent="0.25">
      <c r="B558" s="14"/>
    </row>
    <row r="559" spans="2:2" ht="15.75" customHeight="1" x14ac:dyDescent="0.25">
      <c r="B559" s="14"/>
    </row>
    <row r="560" spans="2:2" ht="15.75" customHeight="1" x14ac:dyDescent="0.25">
      <c r="B560" s="14"/>
    </row>
    <row r="561" spans="2:2" ht="15.75" customHeight="1" x14ac:dyDescent="0.25">
      <c r="B561" s="14"/>
    </row>
    <row r="562" spans="2:2" ht="15.75" customHeight="1" x14ac:dyDescent="0.25">
      <c r="B562" s="14"/>
    </row>
    <row r="563" spans="2:2" ht="15.75" customHeight="1" x14ac:dyDescent="0.25">
      <c r="B563" s="14"/>
    </row>
    <row r="564" spans="2:2" ht="15.75" customHeight="1" x14ac:dyDescent="0.25">
      <c r="B564" s="14"/>
    </row>
    <row r="565" spans="2:2" ht="15.75" customHeight="1" x14ac:dyDescent="0.25">
      <c r="B565" s="14"/>
    </row>
    <row r="566" spans="2:2" ht="15.75" customHeight="1" x14ac:dyDescent="0.25">
      <c r="B566" s="14"/>
    </row>
    <row r="567" spans="2:2" ht="15.75" customHeight="1" x14ac:dyDescent="0.25">
      <c r="B567" s="14"/>
    </row>
    <row r="568" spans="2:2" ht="15.75" customHeight="1" x14ac:dyDescent="0.25">
      <c r="B568" s="14"/>
    </row>
    <row r="569" spans="2:2" ht="15.75" customHeight="1" x14ac:dyDescent="0.25">
      <c r="B569" s="14"/>
    </row>
    <row r="570" spans="2:2" ht="15.75" customHeight="1" x14ac:dyDescent="0.25">
      <c r="B570" s="14"/>
    </row>
    <row r="571" spans="2:2" ht="15.75" customHeight="1" x14ac:dyDescent="0.25">
      <c r="B571" s="14"/>
    </row>
    <row r="572" spans="2:2" ht="15.75" customHeight="1" x14ac:dyDescent="0.25">
      <c r="B572" s="14"/>
    </row>
    <row r="573" spans="2:2" ht="15.75" customHeight="1" x14ac:dyDescent="0.25">
      <c r="B573" s="14"/>
    </row>
    <row r="574" spans="2:2" ht="15.75" customHeight="1" x14ac:dyDescent="0.25">
      <c r="B574" s="14"/>
    </row>
    <row r="575" spans="2:2" ht="15.75" customHeight="1" x14ac:dyDescent="0.25">
      <c r="B575" s="14"/>
    </row>
    <row r="576" spans="2:2" ht="15.75" customHeight="1" x14ac:dyDescent="0.25">
      <c r="B576" s="14"/>
    </row>
    <row r="577" spans="2:2" ht="15.75" customHeight="1" x14ac:dyDescent="0.25">
      <c r="B577" s="14"/>
    </row>
    <row r="578" spans="2:2" ht="15.75" customHeight="1" x14ac:dyDescent="0.25">
      <c r="B578" s="14"/>
    </row>
    <row r="579" spans="2:2" ht="15.75" customHeight="1" x14ac:dyDescent="0.25">
      <c r="B579" s="14"/>
    </row>
    <row r="580" spans="2:2" ht="15.75" customHeight="1" x14ac:dyDescent="0.25">
      <c r="B580" s="14"/>
    </row>
    <row r="581" spans="2:2" ht="15.75" customHeight="1" x14ac:dyDescent="0.25">
      <c r="B581" s="14"/>
    </row>
    <row r="582" spans="2:2" ht="15.75" customHeight="1" x14ac:dyDescent="0.25">
      <c r="B582" s="14"/>
    </row>
    <row r="583" spans="2:2" ht="15.75" customHeight="1" x14ac:dyDescent="0.25">
      <c r="B583" s="14"/>
    </row>
    <row r="584" spans="2:2" ht="15.75" customHeight="1" x14ac:dyDescent="0.25">
      <c r="B584" s="14"/>
    </row>
    <row r="585" spans="2:2" ht="15.75" customHeight="1" x14ac:dyDescent="0.25">
      <c r="B585" s="14"/>
    </row>
    <row r="586" spans="2:2" ht="15.75" customHeight="1" x14ac:dyDescent="0.25">
      <c r="B586" s="14"/>
    </row>
    <row r="587" spans="2:2" ht="15.75" customHeight="1" x14ac:dyDescent="0.25">
      <c r="B587" s="14"/>
    </row>
    <row r="588" spans="2:2" ht="15.75" customHeight="1" x14ac:dyDescent="0.25">
      <c r="B588" s="14"/>
    </row>
    <row r="589" spans="2:2" ht="15.75" customHeight="1" x14ac:dyDescent="0.25">
      <c r="B589" s="14"/>
    </row>
    <row r="590" spans="2:2" ht="15.75" customHeight="1" x14ac:dyDescent="0.25">
      <c r="B590" s="14"/>
    </row>
    <row r="591" spans="2:2" ht="15.75" customHeight="1" x14ac:dyDescent="0.25">
      <c r="B591" s="14"/>
    </row>
    <row r="592" spans="2:2" ht="15.75" customHeight="1" x14ac:dyDescent="0.25">
      <c r="B592" s="14"/>
    </row>
    <row r="593" spans="2:2" ht="15.75" customHeight="1" x14ac:dyDescent="0.25">
      <c r="B593" s="14"/>
    </row>
    <row r="594" spans="2:2" ht="15.75" customHeight="1" x14ac:dyDescent="0.25">
      <c r="B594" s="14"/>
    </row>
    <row r="595" spans="2:2" ht="15.75" customHeight="1" x14ac:dyDescent="0.25">
      <c r="B595" s="14"/>
    </row>
    <row r="596" spans="2:2" ht="15.75" customHeight="1" x14ac:dyDescent="0.25">
      <c r="B596" s="14"/>
    </row>
    <row r="597" spans="2:2" ht="15.75" customHeight="1" x14ac:dyDescent="0.25">
      <c r="B597" s="14"/>
    </row>
    <row r="598" spans="2:2" ht="15.75" customHeight="1" x14ac:dyDescent="0.25">
      <c r="B598" s="14"/>
    </row>
    <row r="599" spans="2:2" ht="15.75" customHeight="1" x14ac:dyDescent="0.25">
      <c r="B599" s="14"/>
    </row>
    <row r="600" spans="2:2" ht="15.75" customHeight="1" x14ac:dyDescent="0.25">
      <c r="B600" s="14"/>
    </row>
    <row r="601" spans="2:2" ht="15.75" customHeight="1" x14ac:dyDescent="0.25">
      <c r="B601" s="14"/>
    </row>
    <row r="602" spans="2:2" ht="15.75" customHeight="1" x14ac:dyDescent="0.25">
      <c r="B602" s="14"/>
    </row>
    <row r="603" spans="2:2" ht="15.75" customHeight="1" x14ac:dyDescent="0.25">
      <c r="B603" s="14"/>
    </row>
    <row r="604" spans="2:2" ht="15.75" customHeight="1" x14ac:dyDescent="0.25">
      <c r="B604" s="14"/>
    </row>
    <row r="605" spans="2:2" ht="15.75" customHeight="1" x14ac:dyDescent="0.25">
      <c r="B605" s="14"/>
    </row>
    <row r="606" spans="2:2" ht="15.75" customHeight="1" x14ac:dyDescent="0.25">
      <c r="B606" s="14"/>
    </row>
    <row r="607" spans="2:2" ht="15.75" customHeight="1" x14ac:dyDescent="0.25">
      <c r="B607" s="14"/>
    </row>
    <row r="608" spans="2:2" ht="15.75" customHeight="1" x14ac:dyDescent="0.25">
      <c r="B608" s="14"/>
    </row>
    <row r="609" spans="2:2" ht="15.75" customHeight="1" x14ac:dyDescent="0.25">
      <c r="B609" s="14"/>
    </row>
    <row r="610" spans="2:2" ht="15.75" customHeight="1" x14ac:dyDescent="0.25">
      <c r="B610" s="14"/>
    </row>
    <row r="611" spans="2:2" ht="15.75" customHeight="1" x14ac:dyDescent="0.25">
      <c r="B611" s="14"/>
    </row>
    <row r="612" spans="2:2" ht="15.75" customHeight="1" x14ac:dyDescent="0.25">
      <c r="B612" s="14"/>
    </row>
    <row r="613" spans="2:2" ht="15.75" customHeight="1" x14ac:dyDescent="0.25">
      <c r="B613" s="14"/>
    </row>
    <row r="614" spans="2:2" ht="15.75" customHeight="1" x14ac:dyDescent="0.25">
      <c r="B614" s="14"/>
    </row>
    <row r="615" spans="2:2" ht="15.75" customHeight="1" x14ac:dyDescent="0.25">
      <c r="B615" s="14"/>
    </row>
    <row r="616" spans="2:2" ht="15.75" customHeight="1" x14ac:dyDescent="0.25">
      <c r="B616" s="14"/>
    </row>
    <row r="617" spans="2:2" ht="15.75" customHeight="1" x14ac:dyDescent="0.25">
      <c r="B617" s="14"/>
    </row>
    <row r="618" spans="2:2" ht="15.75" customHeight="1" x14ac:dyDescent="0.25">
      <c r="B618" s="14"/>
    </row>
    <row r="619" spans="2:2" ht="15.75" customHeight="1" x14ac:dyDescent="0.25">
      <c r="B619" s="14"/>
    </row>
    <row r="620" spans="2:2" ht="15.75" customHeight="1" x14ac:dyDescent="0.25">
      <c r="B620" s="14"/>
    </row>
    <row r="621" spans="2:2" ht="15.75" customHeight="1" x14ac:dyDescent="0.25">
      <c r="B621" s="14"/>
    </row>
    <row r="622" spans="2:2" ht="15.75" customHeight="1" x14ac:dyDescent="0.25">
      <c r="B622" s="14"/>
    </row>
    <row r="623" spans="2:2" ht="15.75" customHeight="1" x14ac:dyDescent="0.25">
      <c r="B623" s="14"/>
    </row>
    <row r="624" spans="2:2" ht="15.75" customHeight="1" x14ac:dyDescent="0.25">
      <c r="B624" s="14"/>
    </row>
    <row r="625" spans="2:2" ht="15.75" customHeight="1" x14ac:dyDescent="0.25">
      <c r="B625" s="14"/>
    </row>
    <row r="626" spans="2:2" ht="15.75" customHeight="1" x14ac:dyDescent="0.25">
      <c r="B626" s="14"/>
    </row>
    <row r="627" spans="2:2" ht="15.75" customHeight="1" x14ac:dyDescent="0.25">
      <c r="B627" s="14"/>
    </row>
    <row r="628" spans="2:2" ht="15.75" customHeight="1" x14ac:dyDescent="0.25">
      <c r="B628" s="14"/>
    </row>
    <row r="629" spans="2:2" ht="15.75" customHeight="1" x14ac:dyDescent="0.25">
      <c r="B629" s="14"/>
    </row>
    <row r="630" spans="2:2" ht="15.75" customHeight="1" x14ac:dyDescent="0.25">
      <c r="B630" s="14"/>
    </row>
    <row r="631" spans="2:2" ht="15.75" customHeight="1" x14ac:dyDescent="0.25">
      <c r="B631" s="14"/>
    </row>
    <row r="632" spans="2:2" ht="15.75" customHeight="1" x14ac:dyDescent="0.25">
      <c r="B632" s="14"/>
    </row>
    <row r="633" spans="2:2" ht="15.75" customHeight="1" x14ac:dyDescent="0.25">
      <c r="B633" s="14"/>
    </row>
    <row r="634" spans="2:2" ht="15.75" customHeight="1" x14ac:dyDescent="0.25">
      <c r="B634" s="14"/>
    </row>
    <row r="635" spans="2:2" ht="15.75" customHeight="1" x14ac:dyDescent="0.25">
      <c r="B635" s="14"/>
    </row>
    <row r="636" spans="2:2" ht="15.75" customHeight="1" x14ac:dyDescent="0.25">
      <c r="B636" s="14"/>
    </row>
    <row r="637" spans="2:2" ht="15.75" customHeight="1" x14ac:dyDescent="0.25">
      <c r="B637" s="14"/>
    </row>
    <row r="638" spans="2:2" ht="15.75" customHeight="1" x14ac:dyDescent="0.25">
      <c r="B638" s="14"/>
    </row>
    <row r="639" spans="2:2" ht="15.75" customHeight="1" x14ac:dyDescent="0.25">
      <c r="B639" s="14"/>
    </row>
    <row r="640" spans="2:2" ht="15.75" customHeight="1" x14ac:dyDescent="0.25">
      <c r="B640" s="14"/>
    </row>
    <row r="641" spans="2:2" ht="15.75" customHeight="1" x14ac:dyDescent="0.25">
      <c r="B641" s="14"/>
    </row>
    <row r="642" spans="2:2" ht="15.75" customHeight="1" x14ac:dyDescent="0.25">
      <c r="B642" s="14"/>
    </row>
    <row r="643" spans="2:2" ht="15.75" customHeight="1" x14ac:dyDescent="0.25">
      <c r="B643" s="14"/>
    </row>
    <row r="644" spans="2:2" ht="15.75" customHeight="1" x14ac:dyDescent="0.25">
      <c r="B644" s="14"/>
    </row>
    <row r="645" spans="2:2" ht="15.75" customHeight="1" x14ac:dyDescent="0.25">
      <c r="B645" s="14"/>
    </row>
    <row r="646" spans="2:2" ht="15.75" customHeight="1" x14ac:dyDescent="0.25">
      <c r="B646" s="14"/>
    </row>
    <row r="647" spans="2:2" ht="15.75" customHeight="1" x14ac:dyDescent="0.25">
      <c r="B647" s="14"/>
    </row>
    <row r="648" spans="2:2" ht="15.75" customHeight="1" x14ac:dyDescent="0.25">
      <c r="B648" s="14"/>
    </row>
    <row r="649" spans="2:2" ht="15.75" customHeight="1" x14ac:dyDescent="0.25">
      <c r="B649" s="14"/>
    </row>
    <row r="650" spans="2:2" ht="15.75" customHeight="1" x14ac:dyDescent="0.25">
      <c r="B650" s="14"/>
    </row>
    <row r="651" spans="2:2" ht="15.75" customHeight="1" x14ac:dyDescent="0.25">
      <c r="B651" s="14"/>
    </row>
    <row r="652" spans="2:2" ht="15.75" customHeight="1" x14ac:dyDescent="0.25">
      <c r="B652" s="14"/>
    </row>
    <row r="653" spans="2:2" ht="15.75" customHeight="1" x14ac:dyDescent="0.25">
      <c r="B653" s="14"/>
    </row>
    <row r="654" spans="2:2" ht="15.75" customHeight="1" x14ac:dyDescent="0.25">
      <c r="B654" s="14"/>
    </row>
    <row r="655" spans="2:2" ht="15.75" customHeight="1" x14ac:dyDescent="0.25">
      <c r="B655" s="14"/>
    </row>
    <row r="656" spans="2:2" ht="15.75" customHeight="1" x14ac:dyDescent="0.25">
      <c r="B656" s="14"/>
    </row>
    <row r="657" spans="2:2" ht="15.75" customHeight="1" x14ac:dyDescent="0.25">
      <c r="B657" s="14"/>
    </row>
    <row r="658" spans="2:2" ht="15.75" customHeight="1" x14ac:dyDescent="0.25">
      <c r="B658" s="14"/>
    </row>
    <row r="659" spans="2:2" ht="15.75" customHeight="1" x14ac:dyDescent="0.25">
      <c r="B659" s="14"/>
    </row>
    <row r="660" spans="2:2" ht="15.75" customHeight="1" x14ac:dyDescent="0.25">
      <c r="B660" s="14"/>
    </row>
    <row r="661" spans="2:2" ht="15.75" customHeight="1" x14ac:dyDescent="0.25">
      <c r="B661" s="14"/>
    </row>
    <row r="662" spans="2:2" ht="15.75" customHeight="1" x14ac:dyDescent="0.25">
      <c r="B662" s="14"/>
    </row>
    <row r="663" spans="2:2" ht="15.75" customHeight="1" x14ac:dyDescent="0.25">
      <c r="B663" s="14"/>
    </row>
    <row r="664" spans="2:2" ht="15.75" customHeight="1" x14ac:dyDescent="0.25">
      <c r="B664" s="14"/>
    </row>
    <row r="665" spans="2:2" ht="15.75" customHeight="1" x14ac:dyDescent="0.25">
      <c r="B665" s="14"/>
    </row>
    <row r="666" spans="2:2" ht="15.75" customHeight="1" x14ac:dyDescent="0.25">
      <c r="B666" s="14"/>
    </row>
    <row r="667" spans="2:2" ht="15.75" customHeight="1" x14ac:dyDescent="0.25">
      <c r="B667" s="14"/>
    </row>
    <row r="668" spans="2:2" ht="15.75" customHeight="1" x14ac:dyDescent="0.25">
      <c r="B668" s="14"/>
    </row>
    <row r="669" spans="2:2" ht="15.75" customHeight="1" x14ac:dyDescent="0.25">
      <c r="B669" s="14"/>
    </row>
    <row r="670" spans="2:2" ht="15.75" customHeight="1" x14ac:dyDescent="0.25">
      <c r="B670" s="14"/>
    </row>
    <row r="671" spans="2:2" ht="15.75" customHeight="1" x14ac:dyDescent="0.25">
      <c r="B671" s="14"/>
    </row>
    <row r="672" spans="2:2" ht="15.75" customHeight="1" x14ac:dyDescent="0.25">
      <c r="B672" s="14"/>
    </row>
    <row r="673" spans="2:2" ht="15.75" customHeight="1" x14ac:dyDescent="0.25">
      <c r="B673" s="14"/>
    </row>
    <row r="674" spans="2:2" ht="15.75" customHeight="1" x14ac:dyDescent="0.25">
      <c r="B674" s="14"/>
    </row>
    <row r="675" spans="2:2" ht="15.75" customHeight="1" x14ac:dyDescent="0.25">
      <c r="B675" s="14"/>
    </row>
    <row r="676" spans="2:2" ht="15.75" customHeight="1" x14ac:dyDescent="0.25">
      <c r="B676" s="14"/>
    </row>
    <row r="677" spans="2:2" ht="15.75" customHeight="1" x14ac:dyDescent="0.25">
      <c r="B677" s="14"/>
    </row>
    <row r="678" spans="2:2" ht="15.75" customHeight="1" x14ac:dyDescent="0.25">
      <c r="B678" s="14"/>
    </row>
    <row r="679" spans="2:2" ht="15.75" customHeight="1" x14ac:dyDescent="0.25">
      <c r="B679" s="14"/>
    </row>
    <row r="680" spans="2:2" ht="15.75" customHeight="1" x14ac:dyDescent="0.25">
      <c r="B680" s="14"/>
    </row>
    <row r="681" spans="2:2" ht="15.75" customHeight="1" x14ac:dyDescent="0.25">
      <c r="B681" s="14"/>
    </row>
    <row r="682" spans="2:2" ht="15.75" customHeight="1" x14ac:dyDescent="0.25">
      <c r="B682" s="14"/>
    </row>
    <row r="683" spans="2:2" ht="15.75" customHeight="1" x14ac:dyDescent="0.25">
      <c r="B683" s="14"/>
    </row>
    <row r="684" spans="2:2" ht="15.75" customHeight="1" x14ac:dyDescent="0.25">
      <c r="B684" s="14"/>
    </row>
    <row r="685" spans="2:2" ht="15.75" customHeight="1" x14ac:dyDescent="0.25">
      <c r="B685" s="14"/>
    </row>
    <row r="686" spans="2:2" ht="15.75" customHeight="1" x14ac:dyDescent="0.25">
      <c r="B686" s="14"/>
    </row>
    <row r="687" spans="2:2" ht="15.75" customHeight="1" x14ac:dyDescent="0.25">
      <c r="B687" s="14"/>
    </row>
    <row r="688" spans="2:2" ht="15.75" customHeight="1" x14ac:dyDescent="0.25">
      <c r="B688" s="14"/>
    </row>
    <row r="689" spans="2:2" ht="15.75" customHeight="1" x14ac:dyDescent="0.25">
      <c r="B689" s="14"/>
    </row>
    <row r="690" spans="2:2" ht="15.75" customHeight="1" x14ac:dyDescent="0.25">
      <c r="B690" s="14"/>
    </row>
    <row r="691" spans="2:2" ht="15.75" customHeight="1" x14ac:dyDescent="0.25">
      <c r="B691" s="14"/>
    </row>
    <row r="692" spans="2:2" ht="15.75" customHeight="1" x14ac:dyDescent="0.25">
      <c r="B692" s="14"/>
    </row>
    <row r="693" spans="2:2" ht="15.75" customHeight="1" x14ac:dyDescent="0.25">
      <c r="B693" s="14"/>
    </row>
    <row r="694" spans="2:2" ht="15.75" customHeight="1" x14ac:dyDescent="0.25">
      <c r="B694" s="14"/>
    </row>
    <row r="695" spans="2:2" ht="15.75" customHeight="1" x14ac:dyDescent="0.25">
      <c r="B695" s="14"/>
    </row>
    <row r="696" spans="2:2" ht="15.75" customHeight="1" x14ac:dyDescent="0.25">
      <c r="B696" s="14"/>
    </row>
    <row r="697" spans="2:2" ht="15.75" customHeight="1" x14ac:dyDescent="0.25">
      <c r="B697" s="14"/>
    </row>
    <row r="698" spans="2:2" ht="15.75" customHeight="1" x14ac:dyDescent="0.25">
      <c r="B698" s="14"/>
    </row>
    <row r="699" spans="2:2" ht="15.75" customHeight="1" x14ac:dyDescent="0.25">
      <c r="B699" s="14"/>
    </row>
    <row r="700" spans="2:2" ht="15.75" customHeight="1" x14ac:dyDescent="0.25">
      <c r="B700" s="14"/>
    </row>
    <row r="701" spans="2:2" ht="15.75" customHeight="1" x14ac:dyDescent="0.25">
      <c r="B701" s="14"/>
    </row>
    <row r="702" spans="2:2" ht="15.75" customHeight="1" x14ac:dyDescent="0.25">
      <c r="B702" s="14"/>
    </row>
    <row r="703" spans="2:2" ht="15.75" customHeight="1" x14ac:dyDescent="0.25">
      <c r="B703" s="14"/>
    </row>
    <row r="704" spans="2:2" ht="15.75" customHeight="1" x14ac:dyDescent="0.25">
      <c r="B704" s="14"/>
    </row>
    <row r="705" spans="2:2" ht="15.75" customHeight="1" x14ac:dyDescent="0.25">
      <c r="B705" s="14"/>
    </row>
    <row r="706" spans="2:2" ht="15.75" customHeight="1" x14ac:dyDescent="0.25">
      <c r="B706" s="14"/>
    </row>
    <row r="707" spans="2:2" ht="15.75" customHeight="1" x14ac:dyDescent="0.25">
      <c r="B707" s="14"/>
    </row>
    <row r="708" spans="2:2" ht="15.75" customHeight="1" x14ac:dyDescent="0.25">
      <c r="B708" s="14"/>
    </row>
    <row r="709" spans="2:2" ht="15.75" customHeight="1" x14ac:dyDescent="0.25">
      <c r="B709" s="14"/>
    </row>
    <row r="710" spans="2:2" ht="15.75" customHeight="1" x14ac:dyDescent="0.25">
      <c r="B710" s="14"/>
    </row>
    <row r="711" spans="2:2" ht="15.75" customHeight="1" x14ac:dyDescent="0.25">
      <c r="B711" s="14"/>
    </row>
    <row r="712" spans="2:2" ht="15.75" customHeight="1" x14ac:dyDescent="0.25">
      <c r="B712" s="14"/>
    </row>
    <row r="713" spans="2:2" ht="15.75" customHeight="1" x14ac:dyDescent="0.25">
      <c r="B713" s="14"/>
    </row>
    <row r="714" spans="2:2" ht="15.75" customHeight="1" x14ac:dyDescent="0.25">
      <c r="B714" s="14"/>
    </row>
    <row r="715" spans="2:2" ht="15.75" customHeight="1" x14ac:dyDescent="0.25">
      <c r="B715" s="14"/>
    </row>
    <row r="716" spans="2:2" ht="15.75" customHeight="1" x14ac:dyDescent="0.25">
      <c r="B716" s="14"/>
    </row>
    <row r="717" spans="2:2" ht="15.75" customHeight="1" x14ac:dyDescent="0.25">
      <c r="B717" s="14"/>
    </row>
    <row r="718" spans="2:2" ht="15.75" customHeight="1" x14ac:dyDescent="0.25">
      <c r="B718" s="14"/>
    </row>
    <row r="719" spans="2:2" ht="15.75" customHeight="1" x14ac:dyDescent="0.25">
      <c r="B719" s="14"/>
    </row>
    <row r="720" spans="2:2" ht="15.75" customHeight="1" x14ac:dyDescent="0.25">
      <c r="B720" s="14"/>
    </row>
    <row r="721" spans="2:2" ht="15.75" customHeight="1" x14ac:dyDescent="0.25">
      <c r="B721" s="14"/>
    </row>
    <row r="722" spans="2:2" ht="15.75" customHeight="1" x14ac:dyDescent="0.25">
      <c r="B722" s="14"/>
    </row>
    <row r="723" spans="2:2" ht="15.75" customHeight="1" x14ac:dyDescent="0.25">
      <c r="B723" s="14"/>
    </row>
    <row r="724" spans="2:2" ht="15.75" customHeight="1" x14ac:dyDescent="0.25">
      <c r="B724" s="14"/>
    </row>
    <row r="725" spans="2:2" ht="15.75" customHeight="1" x14ac:dyDescent="0.25">
      <c r="B725" s="14"/>
    </row>
    <row r="726" spans="2:2" ht="15.75" customHeight="1" x14ac:dyDescent="0.25">
      <c r="B726" s="14"/>
    </row>
    <row r="727" spans="2:2" ht="15.75" customHeight="1" x14ac:dyDescent="0.25">
      <c r="B727" s="14"/>
    </row>
    <row r="728" spans="2:2" ht="15.75" customHeight="1" x14ac:dyDescent="0.25">
      <c r="B728" s="14"/>
    </row>
    <row r="729" spans="2:2" ht="15.75" customHeight="1" x14ac:dyDescent="0.25">
      <c r="B729" s="14"/>
    </row>
    <row r="730" spans="2:2" ht="15.75" customHeight="1" x14ac:dyDescent="0.25">
      <c r="B730" s="14"/>
    </row>
    <row r="731" spans="2:2" ht="15.75" customHeight="1" x14ac:dyDescent="0.25">
      <c r="B731" s="14"/>
    </row>
    <row r="732" spans="2:2" ht="15.75" customHeight="1" x14ac:dyDescent="0.25">
      <c r="B732" s="14"/>
    </row>
    <row r="733" spans="2:2" ht="15.75" customHeight="1" x14ac:dyDescent="0.25">
      <c r="B733" s="14"/>
    </row>
    <row r="734" spans="2:2" ht="15.75" customHeight="1" x14ac:dyDescent="0.25">
      <c r="B734" s="14"/>
    </row>
    <row r="735" spans="2:2" ht="15.75" customHeight="1" x14ac:dyDescent="0.25">
      <c r="B735" s="14"/>
    </row>
    <row r="736" spans="2:2" ht="15.75" customHeight="1" x14ac:dyDescent="0.25">
      <c r="B736" s="14"/>
    </row>
    <row r="737" spans="2:2" ht="15.75" customHeight="1" x14ac:dyDescent="0.25">
      <c r="B737" s="14"/>
    </row>
    <row r="738" spans="2:2" ht="15.75" customHeight="1" x14ac:dyDescent="0.25">
      <c r="B738" s="14"/>
    </row>
    <row r="739" spans="2:2" ht="15.75" customHeight="1" x14ac:dyDescent="0.25">
      <c r="B739" s="14"/>
    </row>
    <row r="740" spans="2:2" ht="15.75" customHeight="1" x14ac:dyDescent="0.25">
      <c r="B740" s="14"/>
    </row>
    <row r="741" spans="2:2" ht="15.75" customHeight="1" x14ac:dyDescent="0.25">
      <c r="B741" s="14"/>
    </row>
    <row r="742" spans="2:2" ht="15.75" customHeight="1" x14ac:dyDescent="0.25">
      <c r="B742" s="14"/>
    </row>
    <row r="743" spans="2:2" ht="15.75" customHeight="1" x14ac:dyDescent="0.25">
      <c r="B743" s="14"/>
    </row>
    <row r="744" spans="2:2" ht="15.75" customHeight="1" x14ac:dyDescent="0.25">
      <c r="B744" s="14"/>
    </row>
    <row r="745" spans="2:2" ht="15.75" customHeight="1" x14ac:dyDescent="0.25">
      <c r="B745" s="14"/>
    </row>
    <row r="746" spans="2:2" ht="15.75" customHeight="1" x14ac:dyDescent="0.25">
      <c r="B746" s="14"/>
    </row>
    <row r="747" spans="2:2" ht="15.75" customHeight="1" x14ac:dyDescent="0.25">
      <c r="B747" s="14"/>
    </row>
    <row r="748" spans="2:2" ht="15.75" customHeight="1" x14ac:dyDescent="0.25">
      <c r="B748" s="14"/>
    </row>
    <row r="749" spans="2:2" ht="15.75" customHeight="1" x14ac:dyDescent="0.25">
      <c r="B749" s="14"/>
    </row>
    <row r="750" spans="2:2" ht="15.75" customHeight="1" x14ac:dyDescent="0.25">
      <c r="B750" s="14"/>
    </row>
    <row r="751" spans="2:2" ht="15.75" customHeight="1" x14ac:dyDescent="0.25">
      <c r="B751" s="14"/>
    </row>
    <row r="752" spans="2:2" ht="15.75" customHeight="1" x14ac:dyDescent="0.25">
      <c r="B752" s="14"/>
    </row>
    <row r="753" spans="2:2" ht="15.75" customHeight="1" x14ac:dyDescent="0.25">
      <c r="B753" s="14"/>
    </row>
    <row r="754" spans="2:2" ht="15.75" customHeight="1" x14ac:dyDescent="0.25">
      <c r="B754" s="14"/>
    </row>
    <row r="755" spans="2:2" ht="15.75" customHeight="1" x14ac:dyDescent="0.25">
      <c r="B755" s="14"/>
    </row>
    <row r="756" spans="2:2" ht="15.75" customHeight="1" x14ac:dyDescent="0.25">
      <c r="B756" s="14"/>
    </row>
    <row r="757" spans="2:2" ht="15.75" customHeight="1" x14ac:dyDescent="0.25">
      <c r="B757" s="14"/>
    </row>
    <row r="758" spans="2:2" ht="15.75" customHeight="1" x14ac:dyDescent="0.25">
      <c r="B758" s="14"/>
    </row>
    <row r="759" spans="2:2" ht="15.75" customHeight="1" x14ac:dyDescent="0.25">
      <c r="B759" s="14"/>
    </row>
    <row r="760" spans="2:2" ht="15.75" customHeight="1" x14ac:dyDescent="0.25">
      <c r="B760" s="14"/>
    </row>
    <row r="761" spans="2:2" ht="15.75" customHeight="1" x14ac:dyDescent="0.25">
      <c r="B761" s="14"/>
    </row>
    <row r="762" spans="2:2" ht="15.75" customHeight="1" x14ac:dyDescent="0.25">
      <c r="B762" s="14"/>
    </row>
    <row r="763" spans="2:2" ht="15.75" customHeight="1" x14ac:dyDescent="0.25">
      <c r="B763" s="14"/>
    </row>
    <row r="764" spans="2:2" ht="15.75" customHeight="1" x14ac:dyDescent="0.25">
      <c r="B764" s="14"/>
    </row>
    <row r="765" spans="2:2" ht="15.75" customHeight="1" x14ac:dyDescent="0.25">
      <c r="B765" s="14"/>
    </row>
    <row r="766" spans="2:2" ht="15.75" customHeight="1" x14ac:dyDescent="0.25">
      <c r="B766" s="14"/>
    </row>
    <row r="767" spans="2:2" ht="15.75" customHeight="1" x14ac:dyDescent="0.25">
      <c r="B767" s="14"/>
    </row>
    <row r="768" spans="2:2" ht="15.75" customHeight="1" x14ac:dyDescent="0.25">
      <c r="B768" s="14"/>
    </row>
    <row r="769" spans="2:2" ht="15.75" customHeight="1" x14ac:dyDescent="0.25">
      <c r="B769" s="14"/>
    </row>
    <row r="770" spans="2:2" ht="15.75" customHeight="1" x14ac:dyDescent="0.25">
      <c r="B770" s="14"/>
    </row>
    <row r="771" spans="2:2" ht="15.75" customHeight="1" x14ac:dyDescent="0.25">
      <c r="B771" s="14"/>
    </row>
    <row r="772" spans="2:2" ht="15.75" customHeight="1" x14ac:dyDescent="0.25">
      <c r="B772" s="14"/>
    </row>
    <row r="773" spans="2:2" ht="15.75" customHeight="1" x14ac:dyDescent="0.25">
      <c r="B773" s="14"/>
    </row>
    <row r="774" spans="2:2" ht="15.75" customHeight="1" x14ac:dyDescent="0.25">
      <c r="B774" s="14"/>
    </row>
    <row r="775" spans="2:2" ht="15.75" customHeight="1" x14ac:dyDescent="0.25">
      <c r="B775" s="14"/>
    </row>
    <row r="776" spans="2:2" ht="15.75" customHeight="1" x14ac:dyDescent="0.25">
      <c r="B776" s="14"/>
    </row>
    <row r="777" spans="2:2" ht="15.75" customHeight="1" x14ac:dyDescent="0.25">
      <c r="B777" s="14"/>
    </row>
    <row r="778" spans="2:2" ht="15.75" customHeight="1" x14ac:dyDescent="0.25">
      <c r="B778" s="14"/>
    </row>
    <row r="779" spans="2:2" ht="15.75" customHeight="1" x14ac:dyDescent="0.25">
      <c r="B779" s="14"/>
    </row>
    <row r="780" spans="2:2" ht="15.75" customHeight="1" x14ac:dyDescent="0.25">
      <c r="B780" s="14"/>
    </row>
    <row r="781" spans="2:2" ht="15.75" customHeight="1" x14ac:dyDescent="0.25">
      <c r="B781" s="14"/>
    </row>
    <row r="782" spans="2:2" ht="15.75" customHeight="1" x14ac:dyDescent="0.25">
      <c r="B782" s="14"/>
    </row>
    <row r="783" spans="2:2" ht="15.75" customHeight="1" x14ac:dyDescent="0.25">
      <c r="B783" s="14"/>
    </row>
    <row r="784" spans="2:2" ht="15.75" customHeight="1" x14ac:dyDescent="0.25">
      <c r="B784" s="14"/>
    </row>
    <row r="785" spans="2:2" ht="15.75" customHeight="1" x14ac:dyDescent="0.25">
      <c r="B785" s="14"/>
    </row>
    <row r="786" spans="2:2" ht="15.75" customHeight="1" x14ac:dyDescent="0.25">
      <c r="B786" s="14"/>
    </row>
    <row r="787" spans="2:2" ht="15.75" customHeight="1" x14ac:dyDescent="0.25">
      <c r="B787" s="14"/>
    </row>
    <row r="788" spans="2:2" ht="15.75" customHeight="1" x14ac:dyDescent="0.25">
      <c r="B788" s="14"/>
    </row>
    <row r="789" spans="2:2" ht="15.75" customHeight="1" x14ac:dyDescent="0.25">
      <c r="B789" s="14"/>
    </row>
    <row r="790" spans="2:2" ht="15.75" customHeight="1" x14ac:dyDescent="0.25">
      <c r="B790" s="14"/>
    </row>
    <row r="791" spans="2:2" ht="15.75" customHeight="1" x14ac:dyDescent="0.25">
      <c r="B791" s="14"/>
    </row>
    <row r="792" spans="2:2" ht="15.75" customHeight="1" x14ac:dyDescent="0.25">
      <c r="B792" s="14"/>
    </row>
    <row r="793" spans="2:2" ht="15.75" customHeight="1" x14ac:dyDescent="0.25">
      <c r="B793" s="14"/>
    </row>
    <row r="794" spans="2:2" ht="15.75" customHeight="1" x14ac:dyDescent="0.25">
      <c r="B794" s="14"/>
    </row>
    <row r="795" spans="2:2" ht="15.75" customHeight="1" x14ac:dyDescent="0.25">
      <c r="B795" s="14"/>
    </row>
    <row r="796" spans="2:2" ht="15.75" customHeight="1" x14ac:dyDescent="0.25">
      <c r="B796" s="14"/>
    </row>
    <row r="797" spans="2:2" ht="15.75" customHeight="1" x14ac:dyDescent="0.25">
      <c r="B797" s="14"/>
    </row>
    <row r="798" spans="2:2" ht="15.75" customHeight="1" x14ac:dyDescent="0.25">
      <c r="B798" s="14"/>
    </row>
    <row r="799" spans="2:2" ht="15.75" customHeight="1" x14ac:dyDescent="0.25">
      <c r="B799" s="14"/>
    </row>
    <row r="800" spans="2:2" ht="15.75" customHeight="1" x14ac:dyDescent="0.25">
      <c r="B800" s="14"/>
    </row>
    <row r="801" spans="2:2" ht="15.75" customHeight="1" x14ac:dyDescent="0.25">
      <c r="B801" s="14"/>
    </row>
    <row r="802" spans="2:2" ht="15.75" customHeight="1" x14ac:dyDescent="0.25">
      <c r="B802" s="14"/>
    </row>
    <row r="803" spans="2:2" ht="15.75" customHeight="1" x14ac:dyDescent="0.25">
      <c r="B803" s="14"/>
    </row>
    <row r="804" spans="2:2" ht="15.75" customHeight="1" x14ac:dyDescent="0.25">
      <c r="B804" s="14"/>
    </row>
    <row r="805" spans="2:2" ht="15.75" customHeight="1" x14ac:dyDescent="0.25">
      <c r="B805" s="14"/>
    </row>
    <row r="806" spans="2:2" ht="15.75" customHeight="1" x14ac:dyDescent="0.25">
      <c r="B806" s="14"/>
    </row>
    <row r="807" spans="2:2" ht="15.75" customHeight="1" x14ac:dyDescent="0.25">
      <c r="B807" s="14"/>
    </row>
    <row r="808" spans="2:2" ht="15.75" customHeight="1" x14ac:dyDescent="0.25">
      <c r="B808" s="14"/>
    </row>
    <row r="809" spans="2:2" ht="15.75" customHeight="1" x14ac:dyDescent="0.25">
      <c r="B809" s="14"/>
    </row>
    <row r="810" spans="2:2" ht="15.75" customHeight="1" x14ac:dyDescent="0.25">
      <c r="B810" s="14"/>
    </row>
    <row r="811" spans="2:2" ht="15.75" customHeight="1" x14ac:dyDescent="0.25">
      <c r="B811" s="14"/>
    </row>
    <row r="812" spans="2:2" ht="15.75" customHeight="1" x14ac:dyDescent="0.25">
      <c r="B812" s="14"/>
    </row>
    <row r="813" spans="2:2" ht="15.75" customHeight="1" x14ac:dyDescent="0.25">
      <c r="B813" s="14"/>
    </row>
    <row r="814" spans="2:2" ht="15.75" customHeight="1" x14ac:dyDescent="0.25">
      <c r="B814" s="14"/>
    </row>
    <row r="815" spans="2:2" ht="15.75" customHeight="1" x14ac:dyDescent="0.25">
      <c r="B815" s="14"/>
    </row>
    <row r="816" spans="2:2" ht="15.75" customHeight="1" x14ac:dyDescent="0.25">
      <c r="B816" s="14"/>
    </row>
    <row r="817" spans="2:2" ht="15.75" customHeight="1" x14ac:dyDescent="0.25">
      <c r="B817" s="14"/>
    </row>
    <row r="818" spans="2:2" ht="15.75" customHeight="1" x14ac:dyDescent="0.25">
      <c r="B818" s="14"/>
    </row>
    <row r="819" spans="2:2" ht="15.75" customHeight="1" x14ac:dyDescent="0.25">
      <c r="B819" s="14"/>
    </row>
    <row r="820" spans="2:2" ht="15.75" customHeight="1" x14ac:dyDescent="0.25">
      <c r="B820" s="14"/>
    </row>
    <row r="821" spans="2:2" ht="15.75" customHeight="1" x14ac:dyDescent="0.25">
      <c r="B821" s="14"/>
    </row>
    <row r="822" spans="2:2" ht="15.75" customHeight="1" x14ac:dyDescent="0.25">
      <c r="B822" s="14"/>
    </row>
    <row r="823" spans="2:2" ht="15.75" customHeight="1" x14ac:dyDescent="0.25">
      <c r="B823" s="14"/>
    </row>
    <row r="824" spans="2:2" ht="15.75" customHeight="1" x14ac:dyDescent="0.25">
      <c r="B824" s="14"/>
    </row>
    <row r="825" spans="2:2" ht="15.75" customHeight="1" x14ac:dyDescent="0.25">
      <c r="B825" s="14"/>
    </row>
    <row r="826" spans="2:2" ht="15.75" customHeight="1" x14ac:dyDescent="0.25">
      <c r="B826" s="14"/>
    </row>
    <row r="827" spans="2:2" ht="15.75" customHeight="1" x14ac:dyDescent="0.25">
      <c r="B827" s="14"/>
    </row>
    <row r="828" spans="2:2" ht="15.75" customHeight="1" x14ac:dyDescent="0.25">
      <c r="B828" s="14"/>
    </row>
    <row r="829" spans="2:2" ht="15.75" customHeight="1" x14ac:dyDescent="0.25">
      <c r="B829" s="14"/>
    </row>
    <row r="830" spans="2:2" ht="15.75" customHeight="1" x14ac:dyDescent="0.25">
      <c r="B830" s="14"/>
    </row>
    <row r="831" spans="2:2" ht="15.75" customHeight="1" x14ac:dyDescent="0.25">
      <c r="B831" s="14"/>
    </row>
    <row r="832" spans="2:2" ht="15.75" customHeight="1" x14ac:dyDescent="0.25">
      <c r="B832" s="14"/>
    </row>
    <row r="833" spans="2:2" ht="15.75" customHeight="1" x14ac:dyDescent="0.25">
      <c r="B833" s="14"/>
    </row>
    <row r="834" spans="2:2" ht="15.75" customHeight="1" x14ac:dyDescent="0.25">
      <c r="B834" s="14"/>
    </row>
    <row r="835" spans="2:2" ht="15.75" customHeight="1" x14ac:dyDescent="0.25">
      <c r="B835" s="14"/>
    </row>
    <row r="836" spans="2:2" ht="15.75" customHeight="1" x14ac:dyDescent="0.25">
      <c r="B836" s="14"/>
    </row>
    <row r="837" spans="2:2" ht="15.75" customHeight="1" x14ac:dyDescent="0.25">
      <c r="B837" s="14"/>
    </row>
    <row r="838" spans="2:2" ht="15.75" customHeight="1" x14ac:dyDescent="0.25">
      <c r="B838" s="14"/>
    </row>
    <row r="839" spans="2:2" ht="15.75" customHeight="1" x14ac:dyDescent="0.25">
      <c r="B839" s="14"/>
    </row>
    <row r="840" spans="2:2" ht="15.75" customHeight="1" x14ac:dyDescent="0.25">
      <c r="B840" s="14"/>
    </row>
    <row r="841" spans="2:2" ht="15.75" customHeight="1" x14ac:dyDescent="0.25">
      <c r="B841" s="14"/>
    </row>
    <row r="842" spans="2:2" ht="15.75" customHeight="1" x14ac:dyDescent="0.25">
      <c r="B842" s="14"/>
    </row>
    <row r="843" spans="2:2" ht="15.75" customHeight="1" x14ac:dyDescent="0.25">
      <c r="B843" s="14"/>
    </row>
    <row r="844" spans="2:2" ht="15.75" customHeight="1" x14ac:dyDescent="0.25">
      <c r="B844" s="14"/>
    </row>
    <row r="845" spans="2:2" ht="15.75" customHeight="1" x14ac:dyDescent="0.25">
      <c r="B845" s="14"/>
    </row>
    <row r="846" spans="2:2" ht="15.75" customHeight="1" x14ac:dyDescent="0.25">
      <c r="B846" s="14"/>
    </row>
    <row r="847" spans="2:2" ht="15.75" customHeight="1" x14ac:dyDescent="0.25">
      <c r="B847" s="14"/>
    </row>
    <row r="848" spans="2:2" ht="15.75" customHeight="1" x14ac:dyDescent="0.25">
      <c r="B848" s="14"/>
    </row>
    <row r="849" spans="2:2" ht="15.75" customHeight="1" x14ac:dyDescent="0.25">
      <c r="B849" s="14"/>
    </row>
    <row r="850" spans="2:2" ht="15.75" customHeight="1" x14ac:dyDescent="0.25">
      <c r="B850" s="14"/>
    </row>
    <row r="851" spans="2:2" ht="15.75" customHeight="1" x14ac:dyDescent="0.25">
      <c r="B851" s="14"/>
    </row>
    <row r="852" spans="2:2" ht="15.75" customHeight="1" x14ac:dyDescent="0.25">
      <c r="B852" s="14"/>
    </row>
    <row r="853" spans="2:2" ht="15.75" customHeight="1" x14ac:dyDescent="0.25">
      <c r="B853" s="14"/>
    </row>
    <row r="854" spans="2:2" ht="15.75" customHeight="1" x14ac:dyDescent="0.25">
      <c r="B854" s="14"/>
    </row>
    <row r="855" spans="2:2" ht="15.75" customHeight="1" x14ac:dyDescent="0.25">
      <c r="B855" s="14"/>
    </row>
    <row r="856" spans="2:2" ht="15.75" customHeight="1" x14ac:dyDescent="0.25">
      <c r="B856" s="14"/>
    </row>
    <row r="857" spans="2:2" ht="15.75" customHeight="1" x14ac:dyDescent="0.25">
      <c r="B857" s="14"/>
    </row>
    <row r="858" spans="2:2" ht="15.75" customHeight="1" x14ac:dyDescent="0.25">
      <c r="B858" s="14"/>
    </row>
    <row r="859" spans="2:2" ht="15.75" customHeight="1" x14ac:dyDescent="0.25">
      <c r="B859" s="14"/>
    </row>
    <row r="860" spans="2:2" ht="15.75" customHeight="1" x14ac:dyDescent="0.25">
      <c r="B860" s="14"/>
    </row>
    <row r="861" spans="2:2" ht="15.75" customHeight="1" x14ac:dyDescent="0.25">
      <c r="B861" s="14"/>
    </row>
    <row r="862" spans="2:2" ht="15.75" customHeight="1" x14ac:dyDescent="0.25">
      <c r="B862" s="14"/>
    </row>
    <row r="863" spans="2:2" ht="15.75" customHeight="1" x14ac:dyDescent="0.25">
      <c r="B863" s="14"/>
    </row>
    <row r="864" spans="2:2" ht="15.75" customHeight="1" x14ac:dyDescent="0.25">
      <c r="B864" s="14"/>
    </row>
    <row r="865" spans="2:2" ht="15.75" customHeight="1" x14ac:dyDescent="0.25">
      <c r="B865" s="14"/>
    </row>
    <row r="866" spans="2:2" ht="15.75" customHeight="1" x14ac:dyDescent="0.25">
      <c r="B866" s="14"/>
    </row>
    <row r="867" spans="2:2" ht="15.75" customHeight="1" x14ac:dyDescent="0.25">
      <c r="B867" s="14"/>
    </row>
    <row r="868" spans="2:2" ht="15.75" customHeight="1" x14ac:dyDescent="0.25">
      <c r="B868" s="14"/>
    </row>
    <row r="869" spans="2:2" ht="15.75" customHeight="1" x14ac:dyDescent="0.25">
      <c r="B869" s="14"/>
    </row>
    <row r="870" spans="2:2" ht="15.75" customHeight="1" x14ac:dyDescent="0.25">
      <c r="B870" s="14"/>
    </row>
    <row r="871" spans="2:2" ht="15.75" customHeight="1" x14ac:dyDescent="0.25">
      <c r="B871" s="14"/>
    </row>
    <row r="872" spans="2:2" ht="15.75" customHeight="1" x14ac:dyDescent="0.25">
      <c r="B872" s="14"/>
    </row>
    <row r="873" spans="2:2" ht="15.75" customHeight="1" x14ac:dyDescent="0.25">
      <c r="B873" s="14"/>
    </row>
    <row r="874" spans="2:2" ht="15.75" customHeight="1" x14ac:dyDescent="0.25">
      <c r="B874" s="14"/>
    </row>
    <row r="875" spans="2:2" ht="15.75" customHeight="1" x14ac:dyDescent="0.25">
      <c r="B875" s="14"/>
    </row>
    <row r="876" spans="2:2" ht="15.75" customHeight="1" x14ac:dyDescent="0.25">
      <c r="B876" s="14"/>
    </row>
    <row r="877" spans="2:2" ht="15.75" customHeight="1" x14ac:dyDescent="0.25">
      <c r="B877" s="14"/>
    </row>
    <row r="878" spans="2:2" ht="15.75" customHeight="1" x14ac:dyDescent="0.25">
      <c r="B878" s="14"/>
    </row>
    <row r="879" spans="2:2" ht="15.75" customHeight="1" x14ac:dyDescent="0.25">
      <c r="B879" s="14"/>
    </row>
    <row r="880" spans="2:2" ht="15.75" customHeight="1" x14ac:dyDescent="0.25">
      <c r="B880" s="14"/>
    </row>
    <row r="881" spans="2:2" ht="15.75" customHeight="1" x14ac:dyDescent="0.25">
      <c r="B881" s="14"/>
    </row>
    <row r="882" spans="2:2" ht="15.75" customHeight="1" x14ac:dyDescent="0.25">
      <c r="B882" s="14"/>
    </row>
    <row r="883" spans="2:2" ht="15.75" customHeight="1" x14ac:dyDescent="0.25">
      <c r="B883" s="14"/>
    </row>
    <row r="884" spans="2:2" ht="15.75" customHeight="1" x14ac:dyDescent="0.25">
      <c r="B884" s="14"/>
    </row>
    <row r="885" spans="2:2" ht="15.75" customHeight="1" x14ac:dyDescent="0.25">
      <c r="B885" s="14"/>
    </row>
    <row r="886" spans="2:2" ht="15.75" customHeight="1" x14ac:dyDescent="0.25">
      <c r="B886" s="14"/>
    </row>
    <row r="887" spans="2:2" ht="15.75" customHeight="1" x14ac:dyDescent="0.25">
      <c r="B887" s="14"/>
    </row>
    <row r="888" spans="2:2" ht="15.75" customHeight="1" x14ac:dyDescent="0.25">
      <c r="B888" s="14"/>
    </row>
    <row r="889" spans="2:2" ht="15.75" customHeight="1" x14ac:dyDescent="0.25">
      <c r="B889" s="14"/>
    </row>
    <row r="890" spans="2:2" ht="15.75" customHeight="1" x14ac:dyDescent="0.25">
      <c r="B890" s="14"/>
    </row>
    <row r="891" spans="2:2" ht="15.75" customHeight="1" x14ac:dyDescent="0.25">
      <c r="B891" s="14"/>
    </row>
    <row r="892" spans="2:2" ht="15.75" customHeight="1" x14ac:dyDescent="0.25">
      <c r="B892" s="14"/>
    </row>
    <row r="893" spans="2:2" ht="15.75" customHeight="1" x14ac:dyDescent="0.25">
      <c r="B893" s="14"/>
    </row>
    <row r="894" spans="2:2" ht="15.75" customHeight="1" x14ac:dyDescent="0.25">
      <c r="B894" s="14"/>
    </row>
    <row r="895" spans="2:2" ht="15.75" customHeight="1" x14ac:dyDescent="0.25">
      <c r="B895" s="14"/>
    </row>
    <row r="896" spans="2:2" ht="15.75" customHeight="1" x14ac:dyDescent="0.25">
      <c r="B896" s="14"/>
    </row>
    <row r="897" spans="2:2" ht="15.75" customHeight="1" x14ac:dyDescent="0.25">
      <c r="B897" s="14"/>
    </row>
    <row r="898" spans="2:2" ht="15.75" customHeight="1" x14ac:dyDescent="0.25">
      <c r="B898" s="14"/>
    </row>
    <row r="899" spans="2:2" ht="15.75" customHeight="1" x14ac:dyDescent="0.25">
      <c r="B899" s="14"/>
    </row>
    <row r="900" spans="2:2" ht="15.75" customHeight="1" x14ac:dyDescent="0.25">
      <c r="B900" s="14"/>
    </row>
    <row r="901" spans="2:2" ht="15.75" customHeight="1" x14ac:dyDescent="0.25">
      <c r="B901" s="14"/>
    </row>
    <row r="902" spans="2:2" ht="15.75" customHeight="1" x14ac:dyDescent="0.25">
      <c r="B902" s="14"/>
    </row>
    <row r="903" spans="2:2" ht="15.75" customHeight="1" x14ac:dyDescent="0.25">
      <c r="B903" s="14"/>
    </row>
    <row r="904" spans="2:2" ht="15.75" customHeight="1" x14ac:dyDescent="0.25">
      <c r="B904" s="14"/>
    </row>
    <row r="905" spans="2:2" ht="15.75" customHeight="1" x14ac:dyDescent="0.25">
      <c r="B905" s="14"/>
    </row>
    <row r="906" spans="2:2" ht="15.75" customHeight="1" x14ac:dyDescent="0.25">
      <c r="B906" s="14"/>
    </row>
    <row r="907" spans="2:2" ht="15.75" customHeight="1" x14ac:dyDescent="0.25">
      <c r="B907" s="14"/>
    </row>
    <row r="908" spans="2:2" ht="15.75" customHeight="1" x14ac:dyDescent="0.25">
      <c r="B908" s="14"/>
    </row>
    <row r="909" spans="2:2" ht="15.75" customHeight="1" x14ac:dyDescent="0.25">
      <c r="B909" s="14"/>
    </row>
    <row r="910" spans="2:2" ht="15.75" customHeight="1" x14ac:dyDescent="0.25">
      <c r="B910" s="14"/>
    </row>
    <row r="911" spans="2:2" ht="15.75" customHeight="1" x14ac:dyDescent="0.25">
      <c r="B911" s="14"/>
    </row>
    <row r="912" spans="2:2" ht="15.75" customHeight="1" x14ac:dyDescent="0.25">
      <c r="B912" s="14"/>
    </row>
    <row r="913" spans="2:2" ht="15.75" customHeight="1" x14ac:dyDescent="0.25">
      <c r="B913" s="14"/>
    </row>
    <row r="914" spans="2:2" ht="15.75" customHeight="1" x14ac:dyDescent="0.25">
      <c r="B914" s="14"/>
    </row>
    <row r="915" spans="2:2" ht="15.75" customHeight="1" x14ac:dyDescent="0.25">
      <c r="B915" s="14"/>
    </row>
    <row r="916" spans="2:2" ht="15.75" customHeight="1" x14ac:dyDescent="0.25">
      <c r="B916" s="14"/>
    </row>
    <row r="917" spans="2:2" ht="15.75" customHeight="1" x14ac:dyDescent="0.25">
      <c r="B917" s="14"/>
    </row>
    <row r="918" spans="2:2" ht="15.75" customHeight="1" x14ac:dyDescent="0.25">
      <c r="B918" s="14"/>
    </row>
    <row r="919" spans="2:2" ht="15.75" customHeight="1" x14ac:dyDescent="0.25">
      <c r="B919" s="14"/>
    </row>
    <row r="920" spans="2:2" ht="15.75" customHeight="1" x14ac:dyDescent="0.25">
      <c r="B920" s="14"/>
    </row>
    <row r="921" spans="2:2" ht="15.75" customHeight="1" x14ac:dyDescent="0.25">
      <c r="B921" s="14"/>
    </row>
    <row r="922" spans="2:2" ht="15.75" customHeight="1" x14ac:dyDescent="0.25">
      <c r="B922" s="14"/>
    </row>
    <row r="923" spans="2:2" ht="15.75" customHeight="1" x14ac:dyDescent="0.25">
      <c r="B923" s="14"/>
    </row>
    <row r="924" spans="2:2" ht="15.75" customHeight="1" x14ac:dyDescent="0.25">
      <c r="B924" s="14"/>
    </row>
    <row r="925" spans="2:2" ht="15.75" customHeight="1" x14ac:dyDescent="0.25">
      <c r="B925" s="14"/>
    </row>
    <row r="926" spans="2:2" ht="15.75" customHeight="1" x14ac:dyDescent="0.25">
      <c r="B926" s="14"/>
    </row>
    <row r="927" spans="2:2" ht="15.75" customHeight="1" x14ac:dyDescent="0.25">
      <c r="B927" s="14"/>
    </row>
    <row r="928" spans="2:2" ht="15.75" customHeight="1" x14ac:dyDescent="0.25">
      <c r="B928" s="14"/>
    </row>
    <row r="929" spans="2:2" ht="15.75" customHeight="1" x14ac:dyDescent="0.25">
      <c r="B929" s="14"/>
    </row>
    <row r="930" spans="2:2" ht="15.75" customHeight="1" x14ac:dyDescent="0.25">
      <c r="B930" s="14"/>
    </row>
    <row r="931" spans="2:2" ht="15.75" customHeight="1" x14ac:dyDescent="0.25">
      <c r="B931" s="14"/>
    </row>
    <row r="932" spans="2:2" ht="15.75" customHeight="1" x14ac:dyDescent="0.25">
      <c r="B932" s="14"/>
    </row>
    <row r="933" spans="2:2" ht="15.75" customHeight="1" x14ac:dyDescent="0.25">
      <c r="B933" s="14"/>
    </row>
    <row r="934" spans="2:2" ht="15.75" customHeight="1" x14ac:dyDescent="0.25">
      <c r="B934" s="14"/>
    </row>
    <row r="935" spans="2:2" ht="15.75" customHeight="1" x14ac:dyDescent="0.25">
      <c r="B935" s="14"/>
    </row>
    <row r="936" spans="2:2" ht="15.75" customHeight="1" x14ac:dyDescent="0.25">
      <c r="B936" s="14"/>
    </row>
    <row r="937" spans="2:2" ht="15.75" customHeight="1" x14ac:dyDescent="0.25">
      <c r="B937" s="14"/>
    </row>
    <row r="938" spans="2:2" ht="15.75" customHeight="1" x14ac:dyDescent="0.25">
      <c r="B938" s="14"/>
    </row>
    <row r="939" spans="2:2" ht="15.75" customHeight="1" x14ac:dyDescent="0.25">
      <c r="B939" s="14"/>
    </row>
    <row r="940" spans="2:2" ht="15.75" customHeight="1" x14ac:dyDescent="0.25">
      <c r="B940" s="14"/>
    </row>
    <row r="941" spans="2:2" ht="15.75" customHeight="1" x14ac:dyDescent="0.25">
      <c r="B941" s="14"/>
    </row>
    <row r="942" spans="2:2" ht="15.75" customHeight="1" x14ac:dyDescent="0.25">
      <c r="B942" s="14"/>
    </row>
    <row r="943" spans="2:2" ht="15.75" customHeight="1" x14ac:dyDescent="0.25">
      <c r="B943" s="14"/>
    </row>
    <row r="944" spans="2:2" ht="15.75" customHeight="1" x14ac:dyDescent="0.25">
      <c r="B944" s="14"/>
    </row>
    <row r="945" spans="2:2" ht="15.75" customHeight="1" x14ac:dyDescent="0.25">
      <c r="B945" s="14"/>
    </row>
    <row r="946" spans="2:2" ht="15.75" customHeight="1" x14ac:dyDescent="0.25">
      <c r="B946" s="14"/>
    </row>
    <row r="947" spans="2:2" ht="15.75" customHeight="1" x14ac:dyDescent="0.25">
      <c r="B947" s="14"/>
    </row>
    <row r="948" spans="2:2" ht="15.75" customHeight="1" x14ac:dyDescent="0.25">
      <c r="B948" s="14"/>
    </row>
    <row r="949" spans="2:2" ht="15.75" customHeight="1" x14ac:dyDescent="0.25">
      <c r="B949" s="14"/>
    </row>
    <row r="950" spans="2:2" ht="15.75" customHeight="1" x14ac:dyDescent="0.25">
      <c r="B950" s="14"/>
    </row>
    <row r="951" spans="2:2" ht="15.75" customHeight="1" x14ac:dyDescent="0.25">
      <c r="B951" s="14"/>
    </row>
    <row r="952" spans="2:2" ht="15.75" customHeight="1" x14ac:dyDescent="0.25">
      <c r="B952" s="14"/>
    </row>
    <row r="953" spans="2:2" ht="15.75" customHeight="1" x14ac:dyDescent="0.25">
      <c r="B953" s="14"/>
    </row>
    <row r="954" spans="2:2" ht="15.75" customHeight="1" x14ac:dyDescent="0.25">
      <c r="B954" s="14"/>
    </row>
    <row r="955" spans="2:2" ht="15.75" customHeight="1" x14ac:dyDescent="0.25">
      <c r="B955" s="14"/>
    </row>
    <row r="956" spans="2:2" ht="15.75" customHeight="1" x14ac:dyDescent="0.25">
      <c r="B956" s="14"/>
    </row>
    <row r="957" spans="2:2" ht="15.75" customHeight="1" x14ac:dyDescent="0.25">
      <c r="B957" s="14"/>
    </row>
    <row r="958" spans="2:2" ht="15.75" customHeight="1" x14ac:dyDescent="0.25">
      <c r="B958" s="14"/>
    </row>
    <row r="959" spans="2:2" ht="15.75" customHeight="1" x14ac:dyDescent="0.25">
      <c r="B959" s="14"/>
    </row>
    <row r="960" spans="2:2" ht="15.75" customHeight="1" x14ac:dyDescent="0.25">
      <c r="B960" s="14"/>
    </row>
    <row r="961" spans="2:2" ht="15.75" customHeight="1" x14ac:dyDescent="0.25">
      <c r="B961" s="14"/>
    </row>
    <row r="962" spans="2:2" ht="15.75" customHeight="1" x14ac:dyDescent="0.25">
      <c r="B962" s="14"/>
    </row>
    <row r="963" spans="2:2" ht="15.75" customHeight="1" x14ac:dyDescent="0.25">
      <c r="B963" s="14"/>
    </row>
    <row r="964" spans="2:2" ht="15.75" customHeight="1" x14ac:dyDescent="0.25">
      <c r="B964" s="14"/>
    </row>
    <row r="965" spans="2:2" ht="15.75" customHeight="1" x14ac:dyDescent="0.25">
      <c r="B965" s="14"/>
    </row>
    <row r="966" spans="2:2" ht="15.75" customHeight="1" x14ac:dyDescent="0.25">
      <c r="B966" s="14"/>
    </row>
    <row r="967" spans="2:2" ht="15.75" customHeight="1" x14ac:dyDescent="0.25">
      <c r="B967" s="14"/>
    </row>
    <row r="968" spans="2:2" ht="15.75" customHeight="1" x14ac:dyDescent="0.25">
      <c r="B968" s="14"/>
    </row>
    <row r="969" spans="2:2" ht="15.75" customHeight="1" x14ac:dyDescent="0.25">
      <c r="B969" s="14"/>
    </row>
    <row r="970" spans="2:2" ht="15.75" customHeight="1" x14ac:dyDescent="0.25">
      <c r="B970" s="14"/>
    </row>
    <row r="971" spans="2:2" ht="15.75" customHeight="1" x14ac:dyDescent="0.25">
      <c r="B971" s="14"/>
    </row>
    <row r="972" spans="2:2" ht="15.75" customHeight="1" x14ac:dyDescent="0.25">
      <c r="B972" s="14"/>
    </row>
    <row r="973" spans="2:2" ht="15.75" customHeight="1" x14ac:dyDescent="0.25">
      <c r="B973" s="14"/>
    </row>
    <row r="974" spans="2:2" ht="15.75" customHeight="1" x14ac:dyDescent="0.25">
      <c r="B974" s="14"/>
    </row>
    <row r="975" spans="2:2" ht="15.75" customHeight="1" x14ac:dyDescent="0.25">
      <c r="B975" s="14"/>
    </row>
    <row r="976" spans="2:2" ht="15.75" customHeight="1" x14ac:dyDescent="0.25">
      <c r="B976" s="14"/>
    </row>
    <row r="977" spans="2:2" ht="15.75" customHeight="1" x14ac:dyDescent="0.25">
      <c r="B977" s="14"/>
    </row>
    <row r="978" spans="2:2" ht="15.75" customHeight="1" x14ac:dyDescent="0.25">
      <c r="B978" s="14"/>
    </row>
    <row r="979" spans="2:2" ht="15.75" customHeight="1" x14ac:dyDescent="0.25">
      <c r="B979" s="14"/>
    </row>
    <row r="980" spans="2:2" ht="15.75" customHeight="1" x14ac:dyDescent="0.25">
      <c r="B980" s="14"/>
    </row>
    <row r="981" spans="2:2" ht="15.75" customHeight="1" x14ac:dyDescent="0.25">
      <c r="B981" s="14"/>
    </row>
    <row r="982" spans="2:2" ht="15.75" customHeight="1" x14ac:dyDescent="0.25">
      <c r="B982" s="14"/>
    </row>
    <row r="983" spans="2:2" ht="15.75" customHeight="1" x14ac:dyDescent="0.25">
      <c r="B983" s="14"/>
    </row>
    <row r="984" spans="2:2" ht="15.75" customHeight="1" x14ac:dyDescent="0.25">
      <c r="B984" s="14"/>
    </row>
    <row r="985" spans="2:2" ht="15.75" customHeight="1" x14ac:dyDescent="0.25">
      <c r="B985" s="14"/>
    </row>
    <row r="986" spans="2:2" ht="15.75" customHeight="1" x14ac:dyDescent="0.25">
      <c r="B986" s="14"/>
    </row>
    <row r="987" spans="2:2" ht="15.75" customHeight="1" x14ac:dyDescent="0.25">
      <c r="B987" s="14"/>
    </row>
    <row r="988" spans="2:2" ht="15.75" customHeight="1" x14ac:dyDescent="0.25">
      <c r="B988" s="14"/>
    </row>
    <row r="989" spans="2:2" ht="15.75" customHeight="1" x14ac:dyDescent="0.25">
      <c r="B989" s="14"/>
    </row>
    <row r="990" spans="2:2" ht="15.75" customHeight="1" x14ac:dyDescent="0.25">
      <c r="B990" s="14"/>
    </row>
    <row r="991" spans="2:2" ht="15.75" customHeight="1" x14ac:dyDescent="0.25">
      <c r="B991" s="14"/>
    </row>
    <row r="992" spans="2:2" ht="15.75" customHeight="1" x14ac:dyDescent="0.25">
      <c r="B992" s="14"/>
    </row>
    <row r="993" spans="2:2" ht="15.75" customHeight="1" x14ac:dyDescent="0.25">
      <c r="B993" s="14"/>
    </row>
    <row r="994" spans="2:2" ht="15.75" customHeight="1" x14ac:dyDescent="0.25">
      <c r="B994" s="14"/>
    </row>
    <row r="995" spans="2:2" ht="15.75" customHeight="1" x14ac:dyDescent="0.25">
      <c r="B995" s="14"/>
    </row>
    <row r="996" spans="2:2" ht="15.75" customHeight="1" x14ac:dyDescent="0.25">
      <c r="B996" s="14"/>
    </row>
    <row r="997" spans="2:2" ht="15.75" customHeight="1" x14ac:dyDescent="0.25">
      <c r="B997" s="14"/>
    </row>
    <row r="998" spans="2:2" ht="15.75" customHeight="1" x14ac:dyDescent="0.25">
      <c r="B998" s="14"/>
    </row>
    <row r="999" spans="2:2" ht="15.75" customHeight="1" x14ac:dyDescent="0.25">
      <c r="B999" s="14"/>
    </row>
  </sheetData>
  <mergeCells count="1">
    <mergeCell ref="A2:C2"/>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2B801-524E-4F08-88A6-F1105A6CF3D7}">
  <sheetPr>
    <outlinePr summaryBelow="0" summaryRight="0"/>
  </sheetPr>
  <dimension ref="A1:X966"/>
  <sheetViews>
    <sheetView tabSelected="1" zoomScale="114" workbookViewId="0">
      <selection activeCell="B4" sqref="B4"/>
    </sheetView>
  </sheetViews>
  <sheetFormatPr baseColWidth="10" defaultColWidth="14.42578125" defaultRowHeight="15" customHeight="1" x14ac:dyDescent="0.25"/>
  <cols>
    <col min="1" max="1" width="14.42578125" style="4"/>
    <col min="2" max="2" width="42.5703125" style="4" customWidth="1"/>
    <col min="3" max="3" width="25.85546875" style="4" customWidth="1"/>
    <col min="4" max="4" width="14.42578125" style="4"/>
    <col min="5" max="5" width="40" style="4" customWidth="1"/>
    <col min="6" max="6" width="16.7109375" style="4" customWidth="1"/>
    <col min="7" max="9" width="14.42578125" style="4"/>
    <col min="10" max="10" width="33" style="4" customWidth="1"/>
    <col min="11" max="16384" width="14.42578125" style="4"/>
  </cols>
  <sheetData>
    <row r="1" spans="2:10" ht="15.75" customHeight="1" x14ac:dyDescent="0.25">
      <c r="E1" s="15"/>
      <c r="F1" s="15"/>
      <c r="J1" s="15"/>
    </row>
    <row r="2" spans="2:10" ht="15.75" customHeight="1" x14ac:dyDescent="0.25">
      <c r="J2" s="15"/>
    </row>
    <row r="3" spans="2:10" ht="15.75" customHeight="1" x14ac:dyDescent="0.25">
      <c r="J3" s="15"/>
    </row>
    <row r="4" spans="2:10" ht="45.75" customHeight="1" x14ac:dyDescent="0.25">
      <c r="B4" s="16" t="s">
        <v>347</v>
      </c>
      <c r="C4" s="42" t="s">
        <v>348</v>
      </c>
      <c r="D4" s="16" t="s">
        <v>349</v>
      </c>
      <c r="J4" s="15"/>
    </row>
    <row r="5" spans="2:10" ht="15.75" customHeight="1" x14ac:dyDescent="0.25">
      <c r="B5" s="23" t="s">
        <v>107</v>
      </c>
      <c r="C5" s="38">
        <f>COUNTIF('Análisis Benchmarking'!G3:G41, "E-learning")</f>
        <v>24</v>
      </c>
      <c r="D5" s="23">
        <f>AVERAGE(C5:C7)</f>
        <v>13</v>
      </c>
      <c r="J5" s="15"/>
    </row>
    <row r="6" spans="2:10" ht="15.75" customHeight="1" x14ac:dyDescent="0.25">
      <c r="B6" s="23" t="s">
        <v>158</v>
      </c>
      <c r="C6" s="38">
        <f>COUNTIF('Análisis Benchmarking'!G3:G41, "B-learning")</f>
        <v>10</v>
      </c>
      <c r="D6" s="23">
        <f t="shared" ref="D6:D7" si="0">D5</f>
        <v>13</v>
      </c>
      <c r="J6" s="15"/>
    </row>
    <row r="7" spans="2:10" ht="15.75" customHeight="1" x14ac:dyDescent="0.25">
      <c r="B7" s="23" t="s">
        <v>230</v>
      </c>
      <c r="C7" s="38">
        <f>COUNTIF('Análisis Benchmarking'!G4:G42, "Presencial")</f>
        <v>5</v>
      </c>
      <c r="D7" s="23">
        <f t="shared" si="0"/>
        <v>13</v>
      </c>
      <c r="J7" s="15"/>
    </row>
    <row r="8" spans="2:10" ht="15.75" customHeight="1" x14ac:dyDescent="0.25">
      <c r="B8" s="40" t="s">
        <v>350</v>
      </c>
      <c r="C8" s="16">
        <f>SUM(C5:C7)</f>
        <v>39</v>
      </c>
      <c r="D8" s="29"/>
      <c r="J8" s="15"/>
    </row>
    <row r="9" spans="2:10" ht="15.75" customHeight="1" x14ac:dyDescent="0.25">
      <c r="J9" s="15"/>
    </row>
    <row r="10" spans="2:10" ht="15.75" customHeight="1" x14ac:dyDescent="0.25">
      <c r="J10" s="15"/>
    </row>
    <row r="11" spans="2:10" ht="15.75" customHeight="1" x14ac:dyDescent="0.25">
      <c r="J11" s="15"/>
    </row>
    <row r="12" spans="2:10" ht="15.75" customHeight="1" x14ac:dyDescent="0.25">
      <c r="J12" s="15"/>
    </row>
    <row r="13" spans="2:10" ht="15.75" customHeight="1" x14ac:dyDescent="0.25">
      <c r="J13" s="15"/>
    </row>
    <row r="14" spans="2:10" ht="15.75" customHeight="1" x14ac:dyDescent="0.25">
      <c r="J14" s="15"/>
    </row>
    <row r="15" spans="2:10" ht="15.75" customHeight="1" x14ac:dyDescent="0.25">
      <c r="J15" s="15"/>
    </row>
    <row r="16" spans="2:10" ht="30.75" customHeight="1" x14ac:dyDescent="0.25">
      <c r="B16" s="16" t="s">
        <v>93</v>
      </c>
      <c r="C16" s="17" t="s">
        <v>351</v>
      </c>
      <c r="D16" s="29"/>
      <c r="J16" s="15"/>
    </row>
    <row r="17" spans="1:24" ht="15.75" customHeight="1" x14ac:dyDescent="0.25">
      <c r="B17" s="23" t="s">
        <v>352</v>
      </c>
      <c r="C17" s="23">
        <f>1+2</f>
        <v>3</v>
      </c>
      <c r="J17" s="43"/>
      <c r="K17" s="44"/>
    </row>
    <row r="18" spans="1:24" ht="15.75" customHeight="1" x14ac:dyDescent="0.25">
      <c r="B18" s="23" t="s">
        <v>353</v>
      </c>
      <c r="C18" s="23">
        <f>15+1</f>
        <v>16</v>
      </c>
      <c r="J18" s="45"/>
      <c r="K18" s="29"/>
      <c r="L18" s="46"/>
    </row>
    <row r="19" spans="1:24" ht="15.75" customHeight="1" x14ac:dyDescent="0.25">
      <c r="B19" s="23" t="s">
        <v>354</v>
      </c>
      <c r="C19" s="23">
        <f>20+1</f>
        <v>21</v>
      </c>
      <c r="J19" s="45"/>
      <c r="K19" s="29"/>
      <c r="L19" s="46"/>
    </row>
    <row r="20" spans="1:24" ht="15.75" customHeight="1" x14ac:dyDescent="0.25">
      <c r="B20" s="23" t="s">
        <v>355</v>
      </c>
      <c r="C20" s="23">
        <v>6</v>
      </c>
      <c r="E20" s="15"/>
      <c r="F20" s="15"/>
      <c r="J20" s="45"/>
      <c r="K20" s="29"/>
      <c r="L20" s="46"/>
    </row>
    <row r="21" spans="1:24" ht="15.75" customHeight="1" x14ac:dyDescent="0.25">
      <c r="A21" s="15"/>
      <c r="B21" s="21" t="s">
        <v>356</v>
      </c>
      <c r="C21" s="21">
        <v>16</v>
      </c>
      <c r="D21" s="15"/>
      <c r="G21" s="15"/>
      <c r="H21" s="15"/>
      <c r="I21" s="15"/>
      <c r="J21" s="45"/>
      <c r="K21" s="29"/>
      <c r="L21" s="46"/>
      <c r="M21" s="15"/>
      <c r="N21" s="15"/>
      <c r="O21" s="15"/>
      <c r="P21" s="15"/>
      <c r="Q21" s="15"/>
      <c r="R21" s="15"/>
      <c r="S21" s="15"/>
      <c r="T21" s="15"/>
      <c r="U21" s="15"/>
      <c r="V21" s="15"/>
      <c r="W21" s="15"/>
      <c r="X21" s="15"/>
    </row>
    <row r="22" spans="1:24" ht="15.75" customHeight="1" x14ac:dyDescent="0.25">
      <c r="B22" s="23" t="s">
        <v>357</v>
      </c>
      <c r="C22" s="23">
        <f>14+1</f>
        <v>15</v>
      </c>
      <c r="J22" s="45"/>
      <c r="K22" s="29"/>
      <c r="L22" s="46"/>
    </row>
    <row r="23" spans="1:24" ht="15.75" customHeight="1" x14ac:dyDescent="0.25">
      <c r="B23" s="23" t="s">
        <v>358</v>
      </c>
      <c r="C23" s="23">
        <v>8</v>
      </c>
      <c r="J23" s="45"/>
      <c r="K23" s="45"/>
      <c r="L23" s="46"/>
    </row>
    <row r="24" spans="1:24" ht="15.75" customHeight="1" x14ac:dyDescent="0.25">
      <c r="J24" s="43"/>
      <c r="K24" s="44"/>
    </row>
    <row r="25" spans="1:24" ht="15.75" customHeight="1" x14ac:dyDescent="0.25">
      <c r="J25" s="15"/>
    </row>
    <row r="26" spans="1:24" ht="15.75" customHeight="1" x14ac:dyDescent="0.25">
      <c r="J26" s="15"/>
    </row>
    <row r="27" spans="1:24" ht="15.75" customHeight="1" x14ac:dyDescent="0.25">
      <c r="J27" s="15"/>
    </row>
    <row r="28" spans="1:24" ht="15.75" customHeight="1" x14ac:dyDescent="0.25">
      <c r="B28" s="16" t="s">
        <v>359</v>
      </c>
      <c r="C28" s="16" t="s">
        <v>360</v>
      </c>
      <c r="J28" s="15"/>
    </row>
    <row r="29" spans="1:24" ht="32.25" customHeight="1" x14ac:dyDescent="0.25">
      <c r="B29" s="5" t="s">
        <v>60</v>
      </c>
      <c r="C29" s="47">
        <v>49000</v>
      </c>
      <c r="J29" s="15"/>
    </row>
    <row r="30" spans="1:24" ht="15.75" customHeight="1" x14ac:dyDescent="0.25">
      <c r="B30" s="5" t="s">
        <v>56</v>
      </c>
      <c r="C30" s="47">
        <v>31510</v>
      </c>
      <c r="J30" s="15"/>
    </row>
    <row r="31" spans="1:24" ht="15.75" customHeight="1" x14ac:dyDescent="0.25">
      <c r="B31" s="35" t="s">
        <v>58</v>
      </c>
      <c r="C31" s="47">
        <v>30356</v>
      </c>
      <c r="J31" s="15"/>
    </row>
    <row r="32" spans="1:24" ht="15.75" customHeight="1" x14ac:dyDescent="0.25">
      <c r="C32" s="48"/>
      <c r="J32" s="15"/>
    </row>
    <row r="33" spans="2:10" ht="15.75" customHeight="1" x14ac:dyDescent="0.25">
      <c r="C33" s="48"/>
      <c r="J33" s="15"/>
    </row>
    <row r="34" spans="2:10" ht="15.75" customHeight="1" x14ac:dyDescent="0.25">
      <c r="B34" s="16" t="s">
        <v>361</v>
      </c>
      <c r="C34" s="49" t="s">
        <v>360</v>
      </c>
      <c r="J34" s="15"/>
    </row>
    <row r="35" spans="2:10" ht="15.75" customHeight="1" x14ac:dyDescent="0.25">
      <c r="B35" s="5" t="s">
        <v>362</v>
      </c>
      <c r="C35" s="47">
        <v>148</v>
      </c>
      <c r="E35" s="15"/>
      <c r="F35" s="15"/>
      <c r="J35" s="15"/>
    </row>
    <row r="36" spans="2:10" ht="15.75" customHeight="1" x14ac:dyDescent="0.25">
      <c r="B36" s="15"/>
      <c r="C36" s="15"/>
      <c r="D36" s="15"/>
      <c r="E36" s="15"/>
      <c r="F36" s="15"/>
      <c r="G36" s="15"/>
      <c r="J36" s="15"/>
    </row>
    <row r="37" spans="2:10" ht="15.75" customHeight="1" x14ac:dyDescent="0.25">
      <c r="B37" s="15"/>
      <c r="C37" s="15"/>
      <c r="D37" s="15"/>
      <c r="G37" s="15"/>
      <c r="J37" s="15"/>
    </row>
    <row r="38" spans="2:10" ht="15.75" customHeight="1" x14ac:dyDescent="0.25">
      <c r="E38" s="15"/>
      <c r="F38" s="15"/>
      <c r="J38" s="15"/>
    </row>
    <row r="39" spans="2:10" ht="15.75" customHeight="1" x14ac:dyDescent="0.25">
      <c r="B39" s="15"/>
      <c r="C39" s="15"/>
      <c r="D39" s="15"/>
      <c r="E39" s="15"/>
      <c r="F39" s="15"/>
      <c r="G39" s="15"/>
      <c r="J39" s="15"/>
    </row>
    <row r="40" spans="2:10" ht="15.75" customHeight="1" x14ac:dyDescent="0.25">
      <c r="B40" s="15"/>
      <c r="C40" s="15"/>
      <c r="D40" s="15"/>
      <c r="E40" s="15"/>
      <c r="F40" s="15"/>
      <c r="G40" s="15"/>
      <c r="J40" s="15"/>
    </row>
    <row r="41" spans="2:10" ht="15.75" customHeight="1" x14ac:dyDescent="0.25">
      <c r="B41" s="15"/>
      <c r="C41" s="15"/>
      <c r="D41" s="15"/>
      <c r="E41" s="15"/>
      <c r="F41" s="15"/>
      <c r="G41" s="15"/>
      <c r="J41" s="15"/>
    </row>
    <row r="42" spans="2:10" ht="15.75" customHeight="1" x14ac:dyDescent="0.25">
      <c r="B42" s="15"/>
      <c r="C42" s="15"/>
      <c r="D42" s="15"/>
      <c r="E42" s="15"/>
      <c r="F42" s="15"/>
      <c r="G42" s="15"/>
      <c r="J42" s="15"/>
    </row>
    <row r="43" spans="2:10" ht="20.25" customHeight="1" x14ac:dyDescent="0.25">
      <c r="B43" s="15"/>
      <c r="C43" s="15"/>
      <c r="D43" s="15"/>
      <c r="G43" s="15"/>
      <c r="J43" s="15"/>
    </row>
    <row r="44" spans="2:10" ht="15.75" customHeight="1" x14ac:dyDescent="0.25">
      <c r="E44" s="15"/>
      <c r="F44" s="15"/>
      <c r="J44" s="15"/>
    </row>
    <row r="45" spans="2:10" ht="15.75" customHeight="1" x14ac:dyDescent="0.25">
      <c r="B45" s="15"/>
      <c r="C45" s="15"/>
      <c r="D45" s="15"/>
      <c r="E45" s="15"/>
      <c r="F45" s="15"/>
      <c r="G45" s="15"/>
      <c r="J45" s="15"/>
    </row>
    <row r="46" spans="2:10" ht="15.75" customHeight="1" x14ac:dyDescent="0.25">
      <c r="B46" s="15"/>
      <c r="C46" s="15"/>
      <c r="D46" s="15"/>
      <c r="E46" s="15"/>
      <c r="F46" s="15"/>
      <c r="G46" s="15"/>
      <c r="J46" s="15"/>
    </row>
    <row r="47" spans="2:10" ht="15.75" customHeight="1" x14ac:dyDescent="0.25">
      <c r="B47" s="15"/>
      <c r="C47" s="15"/>
      <c r="D47" s="15"/>
      <c r="E47" s="15"/>
      <c r="F47" s="15"/>
      <c r="G47" s="15"/>
      <c r="J47" s="15"/>
    </row>
    <row r="48" spans="2:10" ht="15.75" customHeight="1" x14ac:dyDescent="0.25">
      <c r="B48" s="15"/>
      <c r="C48" s="15"/>
      <c r="D48" s="15"/>
      <c r="E48" s="15"/>
      <c r="F48" s="15"/>
      <c r="G48" s="15"/>
      <c r="J48" s="15"/>
    </row>
    <row r="49" spans="2:10" ht="15.75" customHeight="1" x14ac:dyDescent="0.25">
      <c r="B49" s="15"/>
      <c r="C49" s="15"/>
      <c r="D49" s="15"/>
      <c r="E49" s="15"/>
      <c r="F49" s="15"/>
      <c r="G49" s="15"/>
      <c r="J49" s="15"/>
    </row>
    <row r="50" spans="2:10" ht="15.75" customHeight="1" x14ac:dyDescent="0.25">
      <c r="B50" s="15"/>
      <c r="C50" s="15"/>
      <c r="D50" s="15"/>
      <c r="G50" s="15"/>
      <c r="J50" s="15"/>
    </row>
    <row r="51" spans="2:10" ht="15.75" customHeight="1" x14ac:dyDescent="0.25">
      <c r="J51" s="15"/>
    </row>
    <row r="52" spans="2:10" ht="15.75" customHeight="1" x14ac:dyDescent="0.25">
      <c r="J52" s="15"/>
    </row>
    <row r="53" spans="2:10" ht="15.75" customHeight="1" x14ac:dyDescent="0.25">
      <c r="J53" s="15"/>
    </row>
    <row r="54" spans="2:10" ht="15.75" customHeight="1" x14ac:dyDescent="0.25">
      <c r="E54" s="15"/>
      <c r="F54" s="15"/>
      <c r="J54" s="15"/>
    </row>
    <row r="55" spans="2:10" ht="15.75" customHeight="1" x14ac:dyDescent="0.25">
      <c r="B55" s="15"/>
      <c r="C55" s="15"/>
      <c r="D55" s="15"/>
      <c r="E55" s="15"/>
      <c r="F55" s="15"/>
      <c r="G55" s="15"/>
      <c r="J55" s="15"/>
    </row>
    <row r="56" spans="2:10" ht="15.75" customHeight="1" x14ac:dyDescent="0.25">
      <c r="B56" s="15"/>
      <c r="C56" s="15"/>
      <c r="D56" s="15"/>
      <c r="E56" s="15"/>
      <c r="F56" s="15"/>
      <c r="G56" s="15"/>
      <c r="J56" s="15"/>
    </row>
    <row r="57" spans="2:10" ht="15.75" customHeight="1" x14ac:dyDescent="0.25">
      <c r="B57" s="15"/>
      <c r="C57" s="15"/>
      <c r="D57" s="15"/>
      <c r="E57" s="15"/>
      <c r="F57" s="15"/>
      <c r="G57" s="15"/>
      <c r="J57" s="15"/>
    </row>
    <row r="58" spans="2:10" ht="15.75" customHeight="1" x14ac:dyDescent="0.25">
      <c r="B58" s="15"/>
      <c r="C58" s="15"/>
      <c r="D58" s="15"/>
      <c r="E58" s="15"/>
      <c r="F58" s="15"/>
      <c r="G58" s="15"/>
      <c r="J58" s="15"/>
    </row>
    <row r="59" spans="2:10" ht="15.75" customHeight="1" x14ac:dyDescent="0.25">
      <c r="B59" s="15"/>
      <c r="C59" s="15"/>
      <c r="D59" s="15"/>
      <c r="E59" s="15"/>
      <c r="F59" s="15"/>
      <c r="G59" s="15"/>
      <c r="J59" s="15"/>
    </row>
    <row r="60" spans="2:10" ht="15.75" customHeight="1" x14ac:dyDescent="0.25">
      <c r="B60" s="15"/>
      <c r="C60" s="15"/>
      <c r="D60" s="15"/>
      <c r="E60" s="15"/>
      <c r="F60" s="15"/>
      <c r="G60" s="15"/>
      <c r="J60" s="15"/>
    </row>
    <row r="61" spans="2:10" ht="15.75" customHeight="1" x14ac:dyDescent="0.25">
      <c r="B61" s="15"/>
      <c r="C61" s="15"/>
      <c r="D61" s="15"/>
      <c r="E61" s="15"/>
      <c r="F61" s="15"/>
      <c r="G61" s="15"/>
      <c r="J61" s="15"/>
    </row>
    <row r="62" spans="2:10" ht="15.75" customHeight="1" x14ac:dyDescent="0.25">
      <c r="B62" s="15"/>
      <c r="C62" s="15"/>
      <c r="D62" s="15"/>
      <c r="E62" s="15"/>
      <c r="F62" s="15"/>
      <c r="G62" s="15"/>
      <c r="J62" s="15"/>
    </row>
    <row r="63" spans="2:10" ht="15.75" customHeight="1" x14ac:dyDescent="0.25">
      <c r="B63" s="15"/>
      <c r="C63" s="15"/>
      <c r="D63" s="15"/>
      <c r="E63" s="15"/>
      <c r="F63" s="15"/>
      <c r="G63" s="15"/>
      <c r="J63" s="15"/>
    </row>
    <row r="64" spans="2:10" ht="15.75" customHeight="1" x14ac:dyDescent="0.25">
      <c r="B64" s="15"/>
      <c r="C64" s="15"/>
      <c r="D64" s="15"/>
      <c r="G64" s="15"/>
      <c r="J64" s="15"/>
    </row>
    <row r="65" spans="10:10" ht="15.75" customHeight="1" x14ac:dyDescent="0.25">
      <c r="J65" s="15"/>
    </row>
    <row r="66" spans="10:10" ht="15.75" customHeight="1" x14ac:dyDescent="0.25">
      <c r="J66" s="15"/>
    </row>
    <row r="67" spans="10:10" ht="15.75" customHeight="1" x14ac:dyDescent="0.25">
      <c r="J67" s="15"/>
    </row>
    <row r="68" spans="10:10" ht="15.75" customHeight="1" x14ac:dyDescent="0.25">
      <c r="J68" s="15"/>
    </row>
    <row r="69" spans="10:10" ht="15.75" customHeight="1" x14ac:dyDescent="0.25">
      <c r="J69" s="15"/>
    </row>
    <row r="70" spans="10:10" ht="15.75" customHeight="1" x14ac:dyDescent="0.25">
      <c r="J70" s="15"/>
    </row>
    <row r="71" spans="10:10" ht="15.75" customHeight="1" x14ac:dyDescent="0.25">
      <c r="J71" s="15"/>
    </row>
    <row r="72" spans="10:10" ht="15.75" customHeight="1" x14ac:dyDescent="0.25">
      <c r="J72" s="15"/>
    </row>
    <row r="73" spans="10:10" ht="15.75" customHeight="1" x14ac:dyDescent="0.25">
      <c r="J73" s="15"/>
    </row>
    <row r="74" spans="10:10" ht="15.75" customHeight="1" x14ac:dyDescent="0.25">
      <c r="J74" s="15"/>
    </row>
    <row r="75" spans="10:10" ht="15.75" customHeight="1" x14ac:dyDescent="0.25">
      <c r="J75" s="15"/>
    </row>
    <row r="76" spans="10:10" ht="15.75" customHeight="1" x14ac:dyDescent="0.25">
      <c r="J76" s="15"/>
    </row>
    <row r="77" spans="10:10" ht="15.75" customHeight="1" x14ac:dyDescent="0.25">
      <c r="J77" s="15"/>
    </row>
    <row r="78" spans="10:10" ht="15.75" customHeight="1" x14ac:dyDescent="0.25">
      <c r="J78" s="15"/>
    </row>
    <row r="79" spans="10:10" ht="15.75" customHeight="1" x14ac:dyDescent="0.25">
      <c r="J79" s="15"/>
    </row>
    <row r="80" spans="10:10" ht="15.75" customHeight="1" x14ac:dyDescent="0.25">
      <c r="J80" s="15"/>
    </row>
    <row r="81" spans="10:10" ht="15.75" customHeight="1" x14ac:dyDescent="0.25">
      <c r="J81" s="15"/>
    </row>
    <row r="82" spans="10:10" ht="15.75" customHeight="1" x14ac:dyDescent="0.25">
      <c r="J82" s="15"/>
    </row>
    <row r="83" spans="10:10" ht="15.75" customHeight="1" x14ac:dyDescent="0.25">
      <c r="J83" s="15"/>
    </row>
    <row r="84" spans="10:10" ht="15.75" customHeight="1" x14ac:dyDescent="0.25">
      <c r="J84" s="15"/>
    </row>
    <row r="85" spans="10:10" ht="15.75" customHeight="1" x14ac:dyDescent="0.25">
      <c r="J85" s="15"/>
    </row>
    <row r="86" spans="10:10" ht="15.75" customHeight="1" x14ac:dyDescent="0.25">
      <c r="J86" s="15"/>
    </row>
    <row r="87" spans="10:10" ht="15.75" customHeight="1" x14ac:dyDescent="0.25">
      <c r="J87" s="15"/>
    </row>
    <row r="88" spans="10:10" ht="15.75" customHeight="1" x14ac:dyDescent="0.25">
      <c r="J88" s="15"/>
    </row>
    <row r="89" spans="10:10" ht="15.75" customHeight="1" x14ac:dyDescent="0.25">
      <c r="J89" s="15"/>
    </row>
    <row r="90" spans="10:10" ht="15.75" customHeight="1" x14ac:dyDescent="0.25">
      <c r="J90" s="15"/>
    </row>
    <row r="91" spans="10:10" ht="15.75" customHeight="1" x14ac:dyDescent="0.25">
      <c r="J91" s="15"/>
    </row>
    <row r="92" spans="10:10" ht="15.75" customHeight="1" x14ac:dyDescent="0.25">
      <c r="J92" s="15"/>
    </row>
    <row r="93" spans="10:10" ht="15.75" customHeight="1" x14ac:dyDescent="0.25">
      <c r="J93" s="15"/>
    </row>
    <row r="94" spans="10:10" ht="15.75" customHeight="1" x14ac:dyDescent="0.25">
      <c r="J94" s="15"/>
    </row>
    <row r="95" spans="10:10" ht="15.75" customHeight="1" x14ac:dyDescent="0.25">
      <c r="J95" s="15"/>
    </row>
    <row r="96" spans="10:10" ht="15.75" customHeight="1" x14ac:dyDescent="0.25">
      <c r="J96" s="15"/>
    </row>
    <row r="97" spans="10:10" ht="15.75" customHeight="1" x14ac:dyDescent="0.25">
      <c r="J97" s="15"/>
    </row>
    <row r="98" spans="10:10" ht="15.75" customHeight="1" x14ac:dyDescent="0.25">
      <c r="J98" s="15"/>
    </row>
    <row r="99" spans="10:10" ht="15.75" customHeight="1" x14ac:dyDescent="0.25">
      <c r="J99" s="15"/>
    </row>
    <row r="100" spans="10:10" ht="15.75" customHeight="1" x14ac:dyDescent="0.25">
      <c r="J100" s="15"/>
    </row>
    <row r="101" spans="10:10" ht="15.75" customHeight="1" x14ac:dyDescent="0.25">
      <c r="J101" s="15"/>
    </row>
    <row r="102" spans="10:10" ht="15.75" customHeight="1" x14ac:dyDescent="0.25">
      <c r="J102" s="15"/>
    </row>
    <row r="103" spans="10:10" ht="15.75" customHeight="1" x14ac:dyDescent="0.25">
      <c r="J103" s="15"/>
    </row>
    <row r="104" spans="10:10" ht="15.75" customHeight="1" x14ac:dyDescent="0.25">
      <c r="J104" s="15"/>
    </row>
    <row r="105" spans="10:10" ht="15.75" customHeight="1" x14ac:dyDescent="0.25">
      <c r="J105" s="15"/>
    </row>
    <row r="106" spans="10:10" ht="15.75" customHeight="1" x14ac:dyDescent="0.25">
      <c r="J106" s="15"/>
    </row>
    <row r="107" spans="10:10" ht="15.75" customHeight="1" x14ac:dyDescent="0.25">
      <c r="J107" s="15"/>
    </row>
    <row r="108" spans="10:10" ht="15.75" customHeight="1" x14ac:dyDescent="0.25">
      <c r="J108" s="15"/>
    </row>
    <row r="109" spans="10:10" ht="15.75" customHeight="1" x14ac:dyDescent="0.25">
      <c r="J109" s="15"/>
    </row>
    <row r="110" spans="10:10" ht="15.75" customHeight="1" x14ac:dyDescent="0.25">
      <c r="J110" s="15"/>
    </row>
    <row r="111" spans="10:10" ht="15.75" customHeight="1" x14ac:dyDescent="0.25">
      <c r="J111" s="15"/>
    </row>
    <row r="112" spans="10:10" ht="15.75" customHeight="1" x14ac:dyDescent="0.25">
      <c r="J112" s="15"/>
    </row>
    <row r="113" spans="10:10" ht="15.75" customHeight="1" x14ac:dyDescent="0.25">
      <c r="J113" s="15"/>
    </row>
    <row r="114" spans="10:10" ht="15.75" customHeight="1" x14ac:dyDescent="0.25">
      <c r="J114" s="15"/>
    </row>
    <row r="115" spans="10:10" ht="15.75" customHeight="1" x14ac:dyDescent="0.25">
      <c r="J115" s="15"/>
    </row>
    <row r="116" spans="10:10" ht="15.75" customHeight="1" x14ac:dyDescent="0.25">
      <c r="J116" s="15"/>
    </row>
    <row r="117" spans="10:10" ht="15.75" customHeight="1" x14ac:dyDescent="0.25">
      <c r="J117" s="15"/>
    </row>
    <row r="118" spans="10:10" ht="15.75" customHeight="1" x14ac:dyDescent="0.25">
      <c r="J118" s="15"/>
    </row>
    <row r="119" spans="10:10" ht="15.75" customHeight="1" x14ac:dyDescent="0.25">
      <c r="J119" s="15"/>
    </row>
    <row r="120" spans="10:10" ht="15.75" customHeight="1" x14ac:dyDescent="0.25">
      <c r="J120" s="15"/>
    </row>
    <row r="121" spans="10:10" ht="15.75" customHeight="1" x14ac:dyDescent="0.25">
      <c r="J121" s="15"/>
    </row>
    <row r="122" spans="10:10" ht="15.75" customHeight="1" x14ac:dyDescent="0.25">
      <c r="J122" s="15"/>
    </row>
    <row r="123" spans="10:10" ht="15.75" customHeight="1" x14ac:dyDescent="0.25">
      <c r="J123" s="15"/>
    </row>
    <row r="124" spans="10:10" ht="15.75" customHeight="1" x14ac:dyDescent="0.25">
      <c r="J124" s="15"/>
    </row>
    <row r="125" spans="10:10" ht="15.75" customHeight="1" x14ac:dyDescent="0.25">
      <c r="J125" s="15"/>
    </row>
    <row r="126" spans="10:10" ht="15.75" customHeight="1" x14ac:dyDescent="0.25">
      <c r="J126" s="15"/>
    </row>
    <row r="127" spans="10:10" ht="15.75" customHeight="1" x14ac:dyDescent="0.25">
      <c r="J127" s="15"/>
    </row>
    <row r="128" spans="10:10" ht="15.75" customHeight="1" x14ac:dyDescent="0.25">
      <c r="J128" s="15"/>
    </row>
    <row r="129" spans="10:10" ht="15.75" customHeight="1" x14ac:dyDescent="0.25">
      <c r="J129" s="15"/>
    </row>
    <row r="130" spans="10:10" ht="15.75" customHeight="1" x14ac:dyDescent="0.25">
      <c r="J130" s="15"/>
    </row>
    <row r="131" spans="10:10" ht="15.75" customHeight="1" x14ac:dyDescent="0.25">
      <c r="J131" s="15"/>
    </row>
    <row r="132" spans="10:10" ht="15.75" customHeight="1" x14ac:dyDescent="0.25">
      <c r="J132" s="15"/>
    </row>
    <row r="133" spans="10:10" ht="15.75" customHeight="1" x14ac:dyDescent="0.25">
      <c r="J133" s="15"/>
    </row>
    <row r="134" spans="10:10" ht="15.75" customHeight="1" x14ac:dyDescent="0.25">
      <c r="J134" s="15"/>
    </row>
    <row r="135" spans="10:10" ht="15.75" customHeight="1" x14ac:dyDescent="0.25">
      <c r="J135" s="15"/>
    </row>
    <row r="136" spans="10:10" ht="15.75" customHeight="1" x14ac:dyDescent="0.25">
      <c r="J136" s="15"/>
    </row>
    <row r="137" spans="10:10" ht="15.75" customHeight="1" x14ac:dyDescent="0.25">
      <c r="J137" s="15"/>
    </row>
    <row r="138" spans="10:10" ht="15.75" customHeight="1" x14ac:dyDescent="0.25">
      <c r="J138" s="15"/>
    </row>
    <row r="139" spans="10:10" ht="15.75" customHeight="1" x14ac:dyDescent="0.25">
      <c r="J139" s="15"/>
    </row>
    <row r="140" spans="10:10" ht="15.75" customHeight="1" x14ac:dyDescent="0.25">
      <c r="J140" s="15"/>
    </row>
    <row r="141" spans="10:10" ht="15.75" customHeight="1" x14ac:dyDescent="0.25">
      <c r="J141" s="15"/>
    </row>
    <row r="142" spans="10:10" ht="15.75" customHeight="1" x14ac:dyDescent="0.25">
      <c r="J142" s="15"/>
    </row>
    <row r="143" spans="10:10" ht="15.75" customHeight="1" x14ac:dyDescent="0.25">
      <c r="J143" s="15"/>
    </row>
    <row r="144" spans="10:10" ht="15.75" customHeight="1" x14ac:dyDescent="0.25">
      <c r="J144" s="15"/>
    </row>
    <row r="145" spans="10:10" ht="15.75" customHeight="1" x14ac:dyDescent="0.25">
      <c r="J145" s="15"/>
    </row>
    <row r="146" spans="10:10" ht="15.75" customHeight="1" x14ac:dyDescent="0.25">
      <c r="J146" s="15"/>
    </row>
    <row r="147" spans="10:10" ht="15.75" customHeight="1" x14ac:dyDescent="0.25">
      <c r="J147" s="15"/>
    </row>
    <row r="148" spans="10:10" ht="15.75" customHeight="1" x14ac:dyDescent="0.25">
      <c r="J148" s="15"/>
    </row>
    <row r="149" spans="10:10" ht="15.75" customHeight="1" x14ac:dyDescent="0.25">
      <c r="J149" s="15"/>
    </row>
    <row r="150" spans="10:10" ht="15.75" customHeight="1" x14ac:dyDescent="0.25">
      <c r="J150" s="15"/>
    </row>
    <row r="151" spans="10:10" ht="15.75" customHeight="1" x14ac:dyDescent="0.25">
      <c r="J151" s="15"/>
    </row>
    <row r="152" spans="10:10" ht="15.75" customHeight="1" x14ac:dyDescent="0.25">
      <c r="J152" s="15"/>
    </row>
    <row r="153" spans="10:10" ht="15.75" customHeight="1" x14ac:dyDescent="0.25">
      <c r="J153" s="15"/>
    </row>
    <row r="154" spans="10:10" ht="15.75" customHeight="1" x14ac:dyDescent="0.25">
      <c r="J154" s="15"/>
    </row>
    <row r="155" spans="10:10" ht="15.75" customHeight="1" x14ac:dyDescent="0.25">
      <c r="J155" s="15"/>
    </row>
    <row r="156" spans="10:10" ht="15.75" customHeight="1" x14ac:dyDescent="0.25">
      <c r="J156" s="15"/>
    </row>
    <row r="157" spans="10:10" ht="15.75" customHeight="1" x14ac:dyDescent="0.25">
      <c r="J157" s="15"/>
    </row>
    <row r="158" spans="10:10" ht="15.75" customHeight="1" x14ac:dyDescent="0.25">
      <c r="J158" s="15"/>
    </row>
    <row r="159" spans="10:10" ht="15.75" customHeight="1" x14ac:dyDescent="0.25">
      <c r="J159" s="15"/>
    </row>
    <row r="160" spans="10:10" ht="15.75" customHeight="1" x14ac:dyDescent="0.25">
      <c r="J160" s="15"/>
    </row>
    <row r="161" spans="10:10" ht="15.75" customHeight="1" x14ac:dyDescent="0.25">
      <c r="J161" s="15"/>
    </row>
    <row r="162" spans="10:10" ht="15.75" customHeight="1" x14ac:dyDescent="0.25">
      <c r="J162" s="15"/>
    </row>
    <row r="163" spans="10:10" ht="15.75" customHeight="1" x14ac:dyDescent="0.25">
      <c r="J163" s="15"/>
    </row>
    <row r="164" spans="10:10" ht="15.75" customHeight="1" x14ac:dyDescent="0.25">
      <c r="J164" s="15"/>
    </row>
    <row r="165" spans="10:10" ht="15.75" customHeight="1" x14ac:dyDescent="0.25">
      <c r="J165" s="15"/>
    </row>
    <row r="166" spans="10:10" ht="15.75" customHeight="1" x14ac:dyDescent="0.25">
      <c r="J166" s="15"/>
    </row>
    <row r="167" spans="10:10" ht="15.75" customHeight="1" x14ac:dyDescent="0.25">
      <c r="J167" s="15"/>
    </row>
    <row r="168" spans="10:10" ht="15.75" customHeight="1" x14ac:dyDescent="0.25">
      <c r="J168" s="15"/>
    </row>
    <row r="169" spans="10:10" ht="15.75" customHeight="1" x14ac:dyDescent="0.25">
      <c r="J169" s="15"/>
    </row>
    <row r="170" spans="10:10" ht="15.75" customHeight="1" x14ac:dyDescent="0.25">
      <c r="J170" s="15"/>
    </row>
    <row r="171" spans="10:10" ht="15.75" customHeight="1" x14ac:dyDescent="0.25">
      <c r="J171" s="15"/>
    </row>
    <row r="172" spans="10:10" ht="15.75" customHeight="1" x14ac:dyDescent="0.25">
      <c r="J172" s="15"/>
    </row>
    <row r="173" spans="10:10" ht="15.75" customHeight="1" x14ac:dyDescent="0.25">
      <c r="J173" s="15"/>
    </row>
    <row r="174" spans="10:10" ht="15.75" customHeight="1" x14ac:dyDescent="0.25">
      <c r="J174" s="15"/>
    </row>
    <row r="175" spans="10:10" ht="15.75" customHeight="1" x14ac:dyDescent="0.25">
      <c r="J175" s="15"/>
    </row>
    <row r="176" spans="10:10" ht="15.75" customHeight="1" x14ac:dyDescent="0.25">
      <c r="J176" s="15"/>
    </row>
    <row r="177" spans="10:10" ht="15.75" customHeight="1" x14ac:dyDescent="0.25">
      <c r="J177" s="15"/>
    </row>
    <row r="178" spans="10:10" ht="15.75" customHeight="1" x14ac:dyDescent="0.25">
      <c r="J178" s="15"/>
    </row>
    <row r="179" spans="10:10" ht="15.75" customHeight="1" x14ac:dyDescent="0.25">
      <c r="J179" s="15"/>
    </row>
    <row r="180" spans="10:10" ht="15.75" customHeight="1" x14ac:dyDescent="0.25">
      <c r="J180" s="15"/>
    </row>
    <row r="181" spans="10:10" ht="15.75" customHeight="1" x14ac:dyDescent="0.25">
      <c r="J181" s="15"/>
    </row>
    <row r="182" spans="10:10" ht="15.75" customHeight="1" x14ac:dyDescent="0.25">
      <c r="J182" s="15"/>
    </row>
    <row r="183" spans="10:10" ht="15.75" customHeight="1" x14ac:dyDescent="0.25">
      <c r="J183" s="15"/>
    </row>
    <row r="184" spans="10:10" ht="15.75" customHeight="1" x14ac:dyDescent="0.25">
      <c r="J184" s="15"/>
    </row>
    <row r="185" spans="10:10" ht="15.75" customHeight="1" x14ac:dyDescent="0.25">
      <c r="J185" s="15"/>
    </row>
    <row r="186" spans="10:10" ht="15.75" customHeight="1" x14ac:dyDescent="0.25">
      <c r="J186" s="15"/>
    </row>
    <row r="187" spans="10:10" ht="15.75" customHeight="1" x14ac:dyDescent="0.25">
      <c r="J187" s="15"/>
    </row>
    <row r="188" spans="10:10" ht="15.75" customHeight="1" x14ac:dyDescent="0.25">
      <c r="J188" s="15"/>
    </row>
    <row r="189" spans="10:10" ht="15.75" customHeight="1" x14ac:dyDescent="0.25">
      <c r="J189" s="15"/>
    </row>
    <row r="190" spans="10:10" ht="15.75" customHeight="1" x14ac:dyDescent="0.25">
      <c r="J190" s="15"/>
    </row>
    <row r="191" spans="10:10" ht="15.75" customHeight="1" x14ac:dyDescent="0.25">
      <c r="J191" s="15"/>
    </row>
    <row r="192" spans="10:10" ht="15.75" customHeight="1" x14ac:dyDescent="0.25">
      <c r="J192" s="15"/>
    </row>
    <row r="193" spans="10:10" ht="15.75" customHeight="1" x14ac:dyDescent="0.25">
      <c r="J193" s="15"/>
    </row>
    <row r="194" spans="10:10" ht="15.75" customHeight="1" x14ac:dyDescent="0.25">
      <c r="J194" s="15"/>
    </row>
    <row r="195" spans="10:10" ht="15.75" customHeight="1" x14ac:dyDescent="0.25">
      <c r="J195" s="15"/>
    </row>
    <row r="196" spans="10:10" ht="15.75" customHeight="1" x14ac:dyDescent="0.25">
      <c r="J196" s="15"/>
    </row>
    <row r="197" spans="10:10" ht="15.75" customHeight="1" x14ac:dyDescent="0.25">
      <c r="J197" s="15"/>
    </row>
    <row r="198" spans="10:10" ht="15.75" customHeight="1" x14ac:dyDescent="0.25">
      <c r="J198" s="15"/>
    </row>
    <row r="199" spans="10:10" ht="15.75" customHeight="1" x14ac:dyDescent="0.25">
      <c r="J199" s="15"/>
    </row>
    <row r="200" spans="10:10" ht="15.75" customHeight="1" x14ac:dyDescent="0.25">
      <c r="J200" s="15"/>
    </row>
    <row r="201" spans="10:10" ht="15.75" customHeight="1" x14ac:dyDescent="0.25">
      <c r="J201" s="15"/>
    </row>
    <row r="202" spans="10:10" ht="15.75" customHeight="1" x14ac:dyDescent="0.25">
      <c r="J202" s="15"/>
    </row>
    <row r="203" spans="10:10" ht="15.75" customHeight="1" x14ac:dyDescent="0.25">
      <c r="J203" s="15"/>
    </row>
    <row r="204" spans="10:10" ht="15.75" customHeight="1" x14ac:dyDescent="0.25">
      <c r="J204" s="15"/>
    </row>
    <row r="205" spans="10:10" ht="15.75" customHeight="1" x14ac:dyDescent="0.25">
      <c r="J205" s="15"/>
    </row>
    <row r="206" spans="10:10" ht="15.75" customHeight="1" x14ac:dyDescent="0.25">
      <c r="J206" s="15"/>
    </row>
    <row r="207" spans="10:10" ht="15.75" customHeight="1" x14ac:dyDescent="0.25">
      <c r="J207" s="15"/>
    </row>
    <row r="208" spans="10:10" ht="15.75" customHeight="1" x14ac:dyDescent="0.25">
      <c r="J208" s="15"/>
    </row>
    <row r="209" spans="10:10" ht="15.75" customHeight="1" x14ac:dyDescent="0.25">
      <c r="J209" s="15"/>
    </row>
    <row r="210" spans="10:10" ht="15.75" customHeight="1" x14ac:dyDescent="0.25">
      <c r="J210" s="15"/>
    </row>
    <row r="211" spans="10:10" ht="15.75" customHeight="1" x14ac:dyDescent="0.25">
      <c r="J211" s="15"/>
    </row>
    <row r="212" spans="10:10" ht="15.75" customHeight="1" x14ac:dyDescent="0.25">
      <c r="J212" s="15"/>
    </row>
    <row r="213" spans="10:10" ht="15.75" customHeight="1" x14ac:dyDescent="0.25">
      <c r="J213" s="15"/>
    </row>
    <row r="214" spans="10:10" ht="15.75" customHeight="1" x14ac:dyDescent="0.25">
      <c r="J214" s="15"/>
    </row>
    <row r="215" spans="10:10" ht="15.75" customHeight="1" x14ac:dyDescent="0.25">
      <c r="J215" s="15"/>
    </row>
    <row r="216" spans="10:10" ht="15.75" customHeight="1" x14ac:dyDescent="0.25">
      <c r="J216" s="15"/>
    </row>
    <row r="217" spans="10:10" ht="15.75" customHeight="1" x14ac:dyDescent="0.25">
      <c r="J217" s="15"/>
    </row>
    <row r="218" spans="10:10" ht="15.75" customHeight="1" x14ac:dyDescent="0.25">
      <c r="J218" s="15"/>
    </row>
    <row r="219" spans="10:10" ht="15.75" customHeight="1" x14ac:dyDescent="0.25">
      <c r="J219" s="15"/>
    </row>
    <row r="220" spans="10:10" ht="15.75" customHeight="1" x14ac:dyDescent="0.25">
      <c r="J220" s="15"/>
    </row>
    <row r="221" spans="10:10" ht="15.75" customHeight="1" x14ac:dyDescent="0.25">
      <c r="J221" s="15"/>
    </row>
    <row r="222" spans="10:10" ht="15.75" customHeight="1" x14ac:dyDescent="0.25">
      <c r="J222" s="15"/>
    </row>
    <row r="223" spans="10:10" ht="15.75" customHeight="1" x14ac:dyDescent="0.25">
      <c r="J223" s="15"/>
    </row>
    <row r="224" spans="10:10" ht="15.75" customHeight="1" x14ac:dyDescent="0.25">
      <c r="J224" s="15"/>
    </row>
    <row r="225" spans="10:10" ht="15.75" customHeight="1" x14ac:dyDescent="0.25">
      <c r="J225" s="15"/>
    </row>
    <row r="226" spans="10:10" ht="15.75" customHeight="1" x14ac:dyDescent="0.25">
      <c r="J226" s="15"/>
    </row>
    <row r="227" spans="10:10" ht="15.75" customHeight="1" x14ac:dyDescent="0.25">
      <c r="J227" s="15"/>
    </row>
    <row r="228" spans="10:10" ht="15.75" customHeight="1" x14ac:dyDescent="0.25">
      <c r="J228" s="15"/>
    </row>
    <row r="229" spans="10:10" ht="15.75" customHeight="1" x14ac:dyDescent="0.25">
      <c r="J229" s="15"/>
    </row>
    <row r="230" spans="10:10" ht="15.75" customHeight="1" x14ac:dyDescent="0.25">
      <c r="J230" s="15"/>
    </row>
    <row r="231" spans="10:10" ht="15.75" customHeight="1" x14ac:dyDescent="0.25">
      <c r="J231" s="15"/>
    </row>
    <row r="232" spans="10:10" ht="15.75" customHeight="1" x14ac:dyDescent="0.25">
      <c r="J232" s="15"/>
    </row>
    <row r="233" spans="10:10" ht="15.75" customHeight="1" x14ac:dyDescent="0.25">
      <c r="J233" s="15"/>
    </row>
    <row r="234" spans="10:10" ht="15.75" customHeight="1" x14ac:dyDescent="0.25">
      <c r="J234" s="15"/>
    </row>
    <row r="235" spans="10:10" ht="15.75" customHeight="1" x14ac:dyDescent="0.25">
      <c r="J235" s="15"/>
    </row>
    <row r="236" spans="10:10" ht="15.75" customHeight="1" x14ac:dyDescent="0.25">
      <c r="J236" s="15"/>
    </row>
    <row r="237" spans="10:10" ht="15.75" customHeight="1" x14ac:dyDescent="0.25">
      <c r="J237" s="15"/>
    </row>
    <row r="238" spans="10:10" ht="15.75" customHeight="1" x14ac:dyDescent="0.25">
      <c r="J238" s="15"/>
    </row>
    <row r="239" spans="10:10" ht="15.75" customHeight="1" x14ac:dyDescent="0.25">
      <c r="J239" s="15"/>
    </row>
    <row r="240" spans="10:10" ht="15.75" customHeight="1" x14ac:dyDescent="0.25">
      <c r="J240" s="15"/>
    </row>
    <row r="241" spans="10:10" ht="15.75" customHeight="1" x14ac:dyDescent="0.25">
      <c r="J241" s="15"/>
    </row>
    <row r="242" spans="10:10" ht="15.75" customHeight="1" x14ac:dyDescent="0.25">
      <c r="J242" s="15"/>
    </row>
    <row r="243" spans="10:10" ht="15.75" customHeight="1" x14ac:dyDescent="0.25">
      <c r="J243" s="15"/>
    </row>
    <row r="244" spans="10:10" ht="15.75" customHeight="1" x14ac:dyDescent="0.25">
      <c r="J244" s="15"/>
    </row>
    <row r="245" spans="10:10" ht="15.75" customHeight="1" x14ac:dyDescent="0.25">
      <c r="J245" s="15"/>
    </row>
    <row r="246" spans="10:10" ht="15.75" customHeight="1" x14ac:dyDescent="0.25">
      <c r="J246" s="15"/>
    </row>
    <row r="247" spans="10:10" ht="15.75" customHeight="1" x14ac:dyDescent="0.25">
      <c r="J247" s="15"/>
    </row>
    <row r="248" spans="10:10" ht="15.75" customHeight="1" x14ac:dyDescent="0.25">
      <c r="J248" s="15"/>
    </row>
    <row r="249" spans="10:10" ht="15.75" customHeight="1" x14ac:dyDescent="0.25">
      <c r="J249" s="15"/>
    </row>
    <row r="250" spans="10:10" ht="15.75" customHeight="1" x14ac:dyDescent="0.25">
      <c r="J250" s="15"/>
    </row>
    <row r="251" spans="10:10" ht="15.75" customHeight="1" x14ac:dyDescent="0.25">
      <c r="J251" s="15"/>
    </row>
    <row r="252" spans="10:10" ht="15.75" customHeight="1" x14ac:dyDescent="0.25">
      <c r="J252" s="15"/>
    </row>
    <row r="253" spans="10:10" ht="15.75" customHeight="1" x14ac:dyDescent="0.25">
      <c r="J253" s="15"/>
    </row>
    <row r="254" spans="10:10" ht="15.75" customHeight="1" x14ac:dyDescent="0.25">
      <c r="J254" s="15"/>
    </row>
    <row r="255" spans="10:10" ht="15.75" customHeight="1" x14ac:dyDescent="0.25">
      <c r="J255" s="15"/>
    </row>
    <row r="256" spans="10:10" ht="15.75" customHeight="1" x14ac:dyDescent="0.25">
      <c r="J256" s="15"/>
    </row>
    <row r="257" spans="10:10" ht="15.75" customHeight="1" x14ac:dyDescent="0.25">
      <c r="J257" s="15"/>
    </row>
    <row r="258" spans="10:10" ht="15.75" customHeight="1" x14ac:dyDescent="0.25">
      <c r="J258" s="15"/>
    </row>
    <row r="259" spans="10:10" ht="15.75" customHeight="1" x14ac:dyDescent="0.25">
      <c r="J259" s="15"/>
    </row>
    <row r="260" spans="10:10" ht="15.75" customHeight="1" x14ac:dyDescent="0.25">
      <c r="J260" s="15"/>
    </row>
    <row r="261" spans="10:10" ht="15.75" customHeight="1" x14ac:dyDescent="0.25">
      <c r="J261" s="15"/>
    </row>
    <row r="262" spans="10:10" ht="15.75" customHeight="1" x14ac:dyDescent="0.25">
      <c r="J262" s="15"/>
    </row>
    <row r="263" spans="10:10" ht="15.75" customHeight="1" x14ac:dyDescent="0.25">
      <c r="J263" s="15"/>
    </row>
    <row r="264" spans="10:10" ht="15.75" customHeight="1" x14ac:dyDescent="0.25">
      <c r="J264" s="15"/>
    </row>
    <row r="265" spans="10:10" ht="15.75" customHeight="1" x14ac:dyDescent="0.25">
      <c r="J265" s="15"/>
    </row>
    <row r="266" spans="10:10" ht="15.75" customHeight="1" x14ac:dyDescent="0.25">
      <c r="J266" s="15"/>
    </row>
    <row r="267" spans="10:10" ht="15.75" customHeight="1" x14ac:dyDescent="0.25">
      <c r="J267" s="15"/>
    </row>
    <row r="268" spans="10:10" ht="15.75" customHeight="1" x14ac:dyDescent="0.25">
      <c r="J268" s="15"/>
    </row>
    <row r="269" spans="10:10" ht="15.75" customHeight="1" x14ac:dyDescent="0.25">
      <c r="J269" s="15"/>
    </row>
    <row r="270" spans="10:10" ht="15.75" customHeight="1" x14ac:dyDescent="0.25">
      <c r="J270" s="15"/>
    </row>
    <row r="271" spans="10:10" ht="15.75" customHeight="1" x14ac:dyDescent="0.25">
      <c r="J271" s="15"/>
    </row>
    <row r="272" spans="10:10" ht="15.75" customHeight="1" x14ac:dyDescent="0.25">
      <c r="J272" s="15"/>
    </row>
    <row r="273" spans="10:10" ht="15.75" customHeight="1" x14ac:dyDescent="0.25">
      <c r="J273" s="15"/>
    </row>
    <row r="274" spans="10:10" ht="15.75" customHeight="1" x14ac:dyDescent="0.25">
      <c r="J274" s="15"/>
    </row>
    <row r="275" spans="10:10" ht="15.75" customHeight="1" x14ac:dyDescent="0.25">
      <c r="J275" s="15"/>
    </row>
    <row r="276" spans="10:10" ht="15.75" customHeight="1" x14ac:dyDescent="0.25">
      <c r="J276" s="15"/>
    </row>
    <row r="277" spans="10:10" ht="15.75" customHeight="1" x14ac:dyDescent="0.25">
      <c r="J277" s="15"/>
    </row>
    <row r="278" spans="10:10" ht="15.75" customHeight="1" x14ac:dyDescent="0.25">
      <c r="J278" s="15"/>
    </row>
    <row r="279" spans="10:10" ht="15.75" customHeight="1" x14ac:dyDescent="0.25">
      <c r="J279" s="15"/>
    </row>
    <row r="280" spans="10:10" ht="15.75" customHeight="1" x14ac:dyDescent="0.25">
      <c r="J280" s="15"/>
    </row>
    <row r="281" spans="10:10" ht="15.75" customHeight="1" x14ac:dyDescent="0.25">
      <c r="J281" s="15"/>
    </row>
    <row r="282" spans="10:10" ht="15.75" customHeight="1" x14ac:dyDescent="0.25">
      <c r="J282" s="15"/>
    </row>
    <row r="283" spans="10:10" ht="15.75" customHeight="1" x14ac:dyDescent="0.25">
      <c r="J283" s="15"/>
    </row>
    <row r="284" spans="10:10" ht="15.75" customHeight="1" x14ac:dyDescent="0.25">
      <c r="J284" s="15"/>
    </row>
    <row r="285" spans="10:10" ht="15.75" customHeight="1" x14ac:dyDescent="0.25">
      <c r="J285" s="15"/>
    </row>
    <row r="286" spans="10:10" ht="15.75" customHeight="1" x14ac:dyDescent="0.25">
      <c r="J286" s="15"/>
    </row>
    <row r="287" spans="10:10" ht="15.75" customHeight="1" x14ac:dyDescent="0.25">
      <c r="J287" s="15"/>
    </row>
    <row r="288" spans="10:10" ht="15.75" customHeight="1" x14ac:dyDescent="0.25">
      <c r="J288" s="15"/>
    </row>
    <row r="289" spans="10:10" ht="15.75" customHeight="1" x14ac:dyDescent="0.25">
      <c r="J289" s="15"/>
    </row>
    <row r="290" spans="10:10" ht="15.75" customHeight="1" x14ac:dyDescent="0.25">
      <c r="J290" s="15"/>
    </row>
    <row r="291" spans="10:10" ht="15.75" customHeight="1" x14ac:dyDescent="0.25">
      <c r="J291" s="15"/>
    </row>
    <row r="292" spans="10:10" ht="15.75" customHeight="1" x14ac:dyDescent="0.25">
      <c r="J292" s="15"/>
    </row>
    <row r="293" spans="10:10" ht="15.75" customHeight="1" x14ac:dyDescent="0.25">
      <c r="J293" s="15"/>
    </row>
    <row r="294" spans="10:10" ht="15.75" customHeight="1" x14ac:dyDescent="0.25">
      <c r="J294" s="15"/>
    </row>
    <row r="295" spans="10:10" ht="15.75" customHeight="1" x14ac:dyDescent="0.25">
      <c r="J295" s="15"/>
    </row>
    <row r="296" spans="10:10" ht="15.75" customHeight="1" x14ac:dyDescent="0.25">
      <c r="J296" s="15"/>
    </row>
    <row r="297" spans="10:10" ht="15.75" customHeight="1" x14ac:dyDescent="0.25">
      <c r="J297" s="15"/>
    </row>
    <row r="298" spans="10:10" ht="15.75" customHeight="1" x14ac:dyDescent="0.25">
      <c r="J298" s="15"/>
    </row>
    <row r="299" spans="10:10" ht="15.75" customHeight="1" x14ac:dyDescent="0.25">
      <c r="J299" s="15"/>
    </row>
    <row r="300" spans="10:10" ht="15.75" customHeight="1" x14ac:dyDescent="0.25">
      <c r="J300" s="15"/>
    </row>
    <row r="301" spans="10:10" ht="15.75" customHeight="1" x14ac:dyDescent="0.25">
      <c r="J301" s="15"/>
    </row>
    <row r="302" spans="10:10" ht="15.75" customHeight="1" x14ac:dyDescent="0.25">
      <c r="J302" s="15"/>
    </row>
    <row r="303" spans="10:10" ht="15.75" customHeight="1" x14ac:dyDescent="0.25">
      <c r="J303" s="15"/>
    </row>
    <row r="304" spans="10:10" ht="15.75" customHeight="1" x14ac:dyDescent="0.25">
      <c r="J304" s="15"/>
    </row>
    <row r="305" spans="10:10" ht="15.75" customHeight="1" x14ac:dyDescent="0.25">
      <c r="J305" s="15"/>
    </row>
    <row r="306" spans="10:10" ht="15.75" customHeight="1" x14ac:dyDescent="0.25">
      <c r="J306" s="15"/>
    </row>
    <row r="307" spans="10:10" ht="15.75" customHeight="1" x14ac:dyDescent="0.25">
      <c r="J307" s="15"/>
    </row>
    <row r="308" spans="10:10" ht="15.75" customHeight="1" x14ac:dyDescent="0.25">
      <c r="J308" s="15"/>
    </row>
    <row r="309" spans="10:10" ht="15.75" customHeight="1" x14ac:dyDescent="0.25">
      <c r="J309" s="15"/>
    </row>
    <row r="310" spans="10:10" ht="15.75" customHeight="1" x14ac:dyDescent="0.25">
      <c r="J310" s="15"/>
    </row>
    <row r="311" spans="10:10" ht="15.75" customHeight="1" x14ac:dyDescent="0.25">
      <c r="J311" s="15"/>
    </row>
    <row r="312" spans="10:10" ht="15.75" customHeight="1" x14ac:dyDescent="0.25">
      <c r="J312" s="15"/>
    </row>
    <row r="313" spans="10:10" ht="15.75" customHeight="1" x14ac:dyDescent="0.25">
      <c r="J313" s="15"/>
    </row>
    <row r="314" spans="10:10" ht="15.75" customHeight="1" x14ac:dyDescent="0.25">
      <c r="J314" s="15"/>
    </row>
    <row r="315" spans="10:10" ht="15.75" customHeight="1" x14ac:dyDescent="0.25">
      <c r="J315" s="15"/>
    </row>
    <row r="316" spans="10:10" ht="15.75" customHeight="1" x14ac:dyDescent="0.25">
      <c r="J316" s="15"/>
    </row>
    <row r="317" spans="10:10" ht="15.75" customHeight="1" x14ac:dyDescent="0.25">
      <c r="J317" s="15"/>
    </row>
    <row r="318" spans="10:10" ht="15.75" customHeight="1" x14ac:dyDescent="0.25">
      <c r="J318" s="15"/>
    </row>
    <row r="319" spans="10:10" ht="15.75" customHeight="1" x14ac:dyDescent="0.25">
      <c r="J319" s="15"/>
    </row>
    <row r="320" spans="10:10" ht="15.75" customHeight="1" x14ac:dyDescent="0.25">
      <c r="J320" s="15"/>
    </row>
    <row r="321" spans="10:10" ht="15.75" customHeight="1" x14ac:dyDescent="0.25">
      <c r="J321" s="15"/>
    </row>
    <row r="322" spans="10:10" ht="15.75" customHeight="1" x14ac:dyDescent="0.25">
      <c r="J322" s="15"/>
    </row>
    <row r="323" spans="10:10" ht="15.75" customHeight="1" x14ac:dyDescent="0.25">
      <c r="J323" s="15"/>
    </row>
    <row r="324" spans="10:10" ht="15.75" customHeight="1" x14ac:dyDescent="0.25">
      <c r="J324" s="15"/>
    </row>
    <row r="325" spans="10:10" ht="15.75" customHeight="1" x14ac:dyDescent="0.25">
      <c r="J325" s="15"/>
    </row>
    <row r="326" spans="10:10" ht="15.75" customHeight="1" x14ac:dyDescent="0.25">
      <c r="J326" s="15"/>
    </row>
    <row r="327" spans="10:10" ht="15.75" customHeight="1" x14ac:dyDescent="0.25">
      <c r="J327" s="15"/>
    </row>
    <row r="328" spans="10:10" ht="15.75" customHeight="1" x14ac:dyDescent="0.25">
      <c r="J328" s="15"/>
    </row>
    <row r="329" spans="10:10" ht="15.75" customHeight="1" x14ac:dyDescent="0.25">
      <c r="J329" s="15"/>
    </row>
    <row r="330" spans="10:10" ht="15.75" customHeight="1" x14ac:dyDescent="0.25">
      <c r="J330" s="15"/>
    </row>
    <row r="331" spans="10:10" ht="15.75" customHeight="1" x14ac:dyDescent="0.25">
      <c r="J331" s="15"/>
    </row>
    <row r="332" spans="10:10" ht="15.75" customHeight="1" x14ac:dyDescent="0.25">
      <c r="J332" s="15"/>
    </row>
    <row r="333" spans="10:10" ht="15.75" customHeight="1" x14ac:dyDescent="0.25">
      <c r="J333" s="15"/>
    </row>
    <row r="334" spans="10:10" ht="15.75" customHeight="1" x14ac:dyDescent="0.25">
      <c r="J334" s="15"/>
    </row>
    <row r="335" spans="10:10" ht="15.75" customHeight="1" x14ac:dyDescent="0.25">
      <c r="J335" s="15"/>
    </row>
    <row r="336" spans="10:10" ht="15.75" customHeight="1" x14ac:dyDescent="0.25">
      <c r="J336" s="15"/>
    </row>
    <row r="337" spans="10:10" ht="15.75" customHeight="1" x14ac:dyDescent="0.25">
      <c r="J337" s="15"/>
    </row>
    <row r="338" spans="10:10" ht="15.75" customHeight="1" x14ac:dyDescent="0.25">
      <c r="J338" s="15"/>
    </row>
    <row r="339" spans="10:10" ht="15.75" customHeight="1" x14ac:dyDescent="0.25">
      <c r="J339" s="15"/>
    </row>
    <row r="340" spans="10:10" ht="15.75" customHeight="1" x14ac:dyDescent="0.25">
      <c r="J340" s="15"/>
    </row>
    <row r="341" spans="10:10" ht="15.75" customHeight="1" x14ac:dyDescent="0.25">
      <c r="J341" s="15"/>
    </row>
    <row r="342" spans="10:10" ht="15.75" customHeight="1" x14ac:dyDescent="0.25">
      <c r="J342" s="15"/>
    </row>
    <row r="343" spans="10:10" ht="15.75" customHeight="1" x14ac:dyDescent="0.25">
      <c r="J343" s="15"/>
    </row>
    <row r="344" spans="10:10" ht="15.75" customHeight="1" x14ac:dyDescent="0.25">
      <c r="J344" s="15"/>
    </row>
    <row r="345" spans="10:10" ht="15.75" customHeight="1" x14ac:dyDescent="0.25">
      <c r="J345" s="15"/>
    </row>
    <row r="346" spans="10:10" ht="15.75" customHeight="1" x14ac:dyDescent="0.25">
      <c r="J346" s="15"/>
    </row>
    <row r="347" spans="10:10" ht="15.75" customHeight="1" x14ac:dyDescent="0.25">
      <c r="J347" s="15"/>
    </row>
    <row r="348" spans="10:10" ht="15.75" customHeight="1" x14ac:dyDescent="0.25">
      <c r="J348" s="15"/>
    </row>
    <row r="349" spans="10:10" ht="15.75" customHeight="1" x14ac:dyDescent="0.25">
      <c r="J349" s="15"/>
    </row>
    <row r="350" spans="10:10" ht="15.75" customHeight="1" x14ac:dyDescent="0.25">
      <c r="J350" s="15"/>
    </row>
    <row r="351" spans="10:10" ht="15.75" customHeight="1" x14ac:dyDescent="0.25">
      <c r="J351" s="15"/>
    </row>
    <row r="352" spans="10:10" ht="15.75" customHeight="1" x14ac:dyDescent="0.25">
      <c r="J352" s="15"/>
    </row>
    <row r="353" spans="10:10" ht="15.75" customHeight="1" x14ac:dyDescent="0.25">
      <c r="J353" s="15"/>
    </row>
    <row r="354" spans="10:10" ht="15.75" customHeight="1" x14ac:dyDescent="0.25">
      <c r="J354" s="15"/>
    </row>
    <row r="355" spans="10:10" ht="15.75" customHeight="1" x14ac:dyDescent="0.25">
      <c r="J355" s="15"/>
    </row>
    <row r="356" spans="10:10" ht="15.75" customHeight="1" x14ac:dyDescent="0.25">
      <c r="J356" s="15"/>
    </row>
    <row r="357" spans="10:10" ht="15.75" customHeight="1" x14ac:dyDescent="0.25">
      <c r="J357" s="15"/>
    </row>
    <row r="358" spans="10:10" ht="15.75" customHeight="1" x14ac:dyDescent="0.25">
      <c r="J358" s="15"/>
    </row>
    <row r="359" spans="10:10" ht="15.75" customHeight="1" x14ac:dyDescent="0.25">
      <c r="J359" s="15"/>
    </row>
    <row r="360" spans="10:10" ht="15.75" customHeight="1" x14ac:dyDescent="0.25">
      <c r="J360" s="15"/>
    </row>
    <row r="361" spans="10:10" ht="15.75" customHeight="1" x14ac:dyDescent="0.25">
      <c r="J361" s="15"/>
    </row>
    <row r="362" spans="10:10" ht="15.75" customHeight="1" x14ac:dyDescent="0.25">
      <c r="J362" s="15"/>
    </row>
    <row r="363" spans="10:10" ht="15.75" customHeight="1" x14ac:dyDescent="0.25">
      <c r="J363" s="15"/>
    </row>
    <row r="364" spans="10:10" ht="15.75" customHeight="1" x14ac:dyDescent="0.25">
      <c r="J364" s="15"/>
    </row>
    <row r="365" spans="10:10" ht="15.75" customHeight="1" x14ac:dyDescent="0.25">
      <c r="J365" s="15"/>
    </row>
    <row r="366" spans="10:10" ht="15.75" customHeight="1" x14ac:dyDescent="0.25">
      <c r="J366" s="15"/>
    </row>
    <row r="367" spans="10:10" ht="15.75" customHeight="1" x14ac:dyDescent="0.25">
      <c r="J367" s="15"/>
    </row>
    <row r="368" spans="10:10" ht="15.75" customHeight="1" x14ac:dyDescent="0.25">
      <c r="J368" s="15"/>
    </row>
    <row r="369" spans="10:10" ht="15.75" customHeight="1" x14ac:dyDescent="0.25">
      <c r="J369" s="15"/>
    </row>
    <row r="370" spans="10:10" ht="15.75" customHeight="1" x14ac:dyDescent="0.25">
      <c r="J370" s="15"/>
    </row>
    <row r="371" spans="10:10" ht="15.75" customHeight="1" x14ac:dyDescent="0.25">
      <c r="J371" s="15"/>
    </row>
    <row r="372" spans="10:10" ht="15.75" customHeight="1" x14ac:dyDescent="0.25">
      <c r="J372" s="15"/>
    </row>
    <row r="373" spans="10:10" ht="15.75" customHeight="1" x14ac:dyDescent="0.25">
      <c r="J373" s="15"/>
    </row>
    <row r="374" spans="10:10" ht="15.75" customHeight="1" x14ac:dyDescent="0.25">
      <c r="J374" s="15"/>
    </row>
    <row r="375" spans="10:10" ht="15.75" customHeight="1" x14ac:dyDescent="0.25">
      <c r="J375" s="15"/>
    </row>
    <row r="376" spans="10:10" ht="15.75" customHeight="1" x14ac:dyDescent="0.25">
      <c r="J376" s="15"/>
    </row>
    <row r="377" spans="10:10" ht="15.75" customHeight="1" x14ac:dyDescent="0.25">
      <c r="J377" s="15"/>
    </row>
    <row r="378" spans="10:10" ht="15.75" customHeight="1" x14ac:dyDescent="0.25">
      <c r="J378" s="15"/>
    </row>
    <row r="379" spans="10:10" ht="15.75" customHeight="1" x14ac:dyDescent="0.25">
      <c r="J379" s="15"/>
    </row>
    <row r="380" spans="10:10" ht="15.75" customHeight="1" x14ac:dyDescent="0.25">
      <c r="J380" s="15"/>
    </row>
    <row r="381" spans="10:10" ht="15.75" customHeight="1" x14ac:dyDescent="0.25">
      <c r="J381" s="15"/>
    </row>
    <row r="382" spans="10:10" ht="15.75" customHeight="1" x14ac:dyDescent="0.25">
      <c r="J382" s="15"/>
    </row>
    <row r="383" spans="10:10" ht="15.75" customHeight="1" x14ac:dyDescent="0.25">
      <c r="J383" s="15"/>
    </row>
    <row r="384" spans="10:10" ht="15.75" customHeight="1" x14ac:dyDescent="0.25">
      <c r="J384" s="15"/>
    </row>
    <row r="385" spans="10:10" ht="15.75" customHeight="1" x14ac:dyDescent="0.25">
      <c r="J385" s="15"/>
    </row>
    <row r="386" spans="10:10" ht="15.75" customHeight="1" x14ac:dyDescent="0.25">
      <c r="J386" s="15"/>
    </row>
    <row r="387" spans="10:10" ht="15.75" customHeight="1" x14ac:dyDescent="0.25">
      <c r="J387" s="15"/>
    </row>
    <row r="388" spans="10:10" ht="15.75" customHeight="1" x14ac:dyDescent="0.25">
      <c r="J388" s="15"/>
    </row>
    <row r="389" spans="10:10" ht="15.75" customHeight="1" x14ac:dyDescent="0.25">
      <c r="J389" s="15"/>
    </row>
    <row r="390" spans="10:10" ht="15.75" customHeight="1" x14ac:dyDescent="0.25">
      <c r="J390" s="15"/>
    </row>
    <row r="391" spans="10:10" ht="15.75" customHeight="1" x14ac:dyDescent="0.25">
      <c r="J391" s="15"/>
    </row>
    <row r="392" spans="10:10" ht="15.75" customHeight="1" x14ac:dyDescent="0.25">
      <c r="J392" s="15"/>
    </row>
    <row r="393" spans="10:10" ht="15.75" customHeight="1" x14ac:dyDescent="0.25">
      <c r="J393" s="15"/>
    </row>
    <row r="394" spans="10:10" ht="15.75" customHeight="1" x14ac:dyDescent="0.25">
      <c r="J394" s="15"/>
    </row>
    <row r="395" spans="10:10" ht="15.75" customHeight="1" x14ac:dyDescent="0.25">
      <c r="J395" s="15"/>
    </row>
    <row r="396" spans="10:10" ht="15.75" customHeight="1" x14ac:dyDescent="0.25">
      <c r="J396" s="15"/>
    </row>
    <row r="397" spans="10:10" ht="15.75" customHeight="1" x14ac:dyDescent="0.25">
      <c r="J397" s="15"/>
    </row>
    <row r="398" spans="10:10" ht="15.75" customHeight="1" x14ac:dyDescent="0.25">
      <c r="J398" s="15"/>
    </row>
    <row r="399" spans="10:10" ht="15.75" customHeight="1" x14ac:dyDescent="0.25">
      <c r="J399" s="15"/>
    </row>
    <row r="400" spans="10:10" ht="15.75" customHeight="1" x14ac:dyDescent="0.25">
      <c r="J400" s="15"/>
    </row>
    <row r="401" spans="10:10" ht="15.75" customHeight="1" x14ac:dyDescent="0.25">
      <c r="J401" s="15"/>
    </row>
    <row r="402" spans="10:10" ht="15.75" customHeight="1" x14ac:dyDescent="0.25">
      <c r="J402" s="15"/>
    </row>
    <row r="403" spans="10:10" ht="15.75" customHeight="1" x14ac:dyDescent="0.25">
      <c r="J403" s="15"/>
    </row>
    <row r="404" spans="10:10" ht="15.75" customHeight="1" x14ac:dyDescent="0.25">
      <c r="J404" s="15"/>
    </row>
    <row r="405" spans="10:10" ht="15.75" customHeight="1" x14ac:dyDescent="0.25">
      <c r="J405" s="15"/>
    </row>
    <row r="406" spans="10:10" ht="15.75" customHeight="1" x14ac:dyDescent="0.25">
      <c r="J406" s="15"/>
    </row>
    <row r="407" spans="10:10" ht="15.75" customHeight="1" x14ac:dyDescent="0.25">
      <c r="J407" s="15"/>
    </row>
    <row r="408" spans="10:10" ht="15.75" customHeight="1" x14ac:dyDescent="0.25">
      <c r="J408" s="15"/>
    </row>
    <row r="409" spans="10:10" ht="15.75" customHeight="1" x14ac:dyDescent="0.25">
      <c r="J409" s="15"/>
    </row>
    <row r="410" spans="10:10" ht="15.75" customHeight="1" x14ac:dyDescent="0.25">
      <c r="J410" s="15"/>
    </row>
    <row r="411" spans="10:10" ht="15.75" customHeight="1" x14ac:dyDescent="0.25">
      <c r="J411" s="15"/>
    </row>
    <row r="412" spans="10:10" ht="15.75" customHeight="1" x14ac:dyDescent="0.25">
      <c r="J412" s="15"/>
    </row>
    <row r="413" spans="10:10" ht="15.75" customHeight="1" x14ac:dyDescent="0.25">
      <c r="J413" s="15"/>
    </row>
    <row r="414" spans="10:10" ht="15.75" customHeight="1" x14ac:dyDescent="0.25">
      <c r="J414" s="15"/>
    </row>
    <row r="415" spans="10:10" ht="15.75" customHeight="1" x14ac:dyDescent="0.25">
      <c r="J415" s="15"/>
    </row>
    <row r="416" spans="10:10" ht="15.75" customHeight="1" x14ac:dyDescent="0.25">
      <c r="J416" s="15"/>
    </row>
    <row r="417" spans="10:10" ht="15.75" customHeight="1" x14ac:dyDescent="0.25">
      <c r="J417" s="15"/>
    </row>
    <row r="418" spans="10:10" ht="15.75" customHeight="1" x14ac:dyDescent="0.25">
      <c r="J418" s="15"/>
    </row>
    <row r="419" spans="10:10" ht="15.75" customHeight="1" x14ac:dyDescent="0.25">
      <c r="J419" s="15"/>
    </row>
    <row r="420" spans="10:10" ht="15.75" customHeight="1" x14ac:dyDescent="0.25">
      <c r="J420" s="15"/>
    </row>
    <row r="421" spans="10:10" ht="15.75" customHeight="1" x14ac:dyDescent="0.25">
      <c r="J421" s="15"/>
    </row>
    <row r="422" spans="10:10" ht="15.75" customHeight="1" x14ac:dyDescent="0.25">
      <c r="J422" s="15"/>
    </row>
    <row r="423" spans="10:10" ht="15.75" customHeight="1" x14ac:dyDescent="0.25">
      <c r="J423" s="15"/>
    </row>
    <row r="424" spans="10:10" ht="15.75" customHeight="1" x14ac:dyDescent="0.25">
      <c r="J424" s="15"/>
    </row>
    <row r="425" spans="10:10" ht="15.75" customHeight="1" x14ac:dyDescent="0.25">
      <c r="J425" s="15"/>
    </row>
    <row r="426" spans="10:10" ht="15.75" customHeight="1" x14ac:dyDescent="0.25">
      <c r="J426" s="15"/>
    </row>
    <row r="427" spans="10:10" ht="15.75" customHeight="1" x14ac:dyDescent="0.25">
      <c r="J427" s="15"/>
    </row>
    <row r="428" spans="10:10" ht="15.75" customHeight="1" x14ac:dyDescent="0.25">
      <c r="J428" s="15"/>
    </row>
    <row r="429" spans="10:10" ht="15.75" customHeight="1" x14ac:dyDescent="0.25">
      <c r="J429" s="15"/>
    </row>
    <row r="430" spans="10:10" ht="15.75" customHeight="1" x14ac:dyDescent="0.25">
      <c r="J430" s="15"/>
    </row>
    <row r="431" spans="10:10" ht="15.75" customHeight="1" x14ac:dyDescent="0.25">
      <c r="J431" s="15"/>
    </row>
    <row r="432" spans="10:10" ht="15.75" customHeight="1" x14ac:dyDescent="0.25">
      <c r="J432" s="15"/>
    </row>
    <row r="433" spans="10:10" ht="15.75" customHeight="1" x14ac:dyDescent="0.25">
      <c r="J433" s="15"/>
    </row>
    <row r="434" spans="10:10" ht="15.75" customHeight="1" x14ac:dyDescent="0.25">
      <c r="J434" s="15"/>
    </row>
    <row r="435" spans="10:10" ht="15.75" customHeight="1" x14ac:dyDescent="0.25">
      <c r="J435" s="15"/>
    </row>
    <row r="436" spans="10:10" ht="15.75" customHeight="1" x14ac:dyDescent="0.25">
      <c r="J436" s="15"/>
    </row>
    <row r="437" spans="10:10" ht="15.75" customHeight="1" x14ac:dyDescent="0.25">
      <c r="J437" s="15"/>
    </row>
    <row r="438" spans="10:10" ht="15.75" customHeight="1" x14ac:dyDescent="0.25">
      <c r="J438" s="15"/>
    </row>
    <row r="439" spans="10:10" ht="15.75" customHeight="1" x14ac:dyDescent="0.25">
      <c r="J439" s="15"/>
    </row>
    <row r="440" spans="10:10" ht="15.75" customHeight="1" x14ac:dyDescent="0.25">
      <c r="J440" s="15"/>
    </row>
    <row r="441" spans="10:10" ht="15.75" customHeight="1" x14ac:dyDescent="0.25">
      <c r="J441" s="15"/>
    </row>
    <row r="442" spans="10:10" ht="15.75" customHeight="1" x14ac:dyDescent="0.25">
      <c r="J442" s="15"/>
    </row>
    <row r="443" spans="10:10" ht="15.75" customHeight="1" x14ac:dyDescent="0.25">
      <c r="J443" s="15"/>
    </row>
    <row r="444" spans="10:10" ht="15.75" customHeight="1" x14ac:dyDescent="0.25">
      <c r="J444" s="15"/>
    </row>
    <row r="445" spans="10:10" ht="15.75" customHeight="1" x14ac:dyDescent="0.25">
      <c r="J445" s="15"/>
    </row>
    <row r="446" spans="10:10" ht="15.75" customHeight="1" x14ac:dyDescent="0.25">
      <c r="J446" s="15"/>
    </row>
    <row r="447" spans="10:10" ht="15.75" customHeight="1" x14ac:dyDescent="0.25">
      <c r="J447" s="15"/>
    </row>
    <row r="448" spans="10:10" ht="15.75" customHeight="1" x14ac:dyDescent="0.25">
      <c r="J448" s="15"/>
    </row>
    <row r="449" spans="10:10" ht="15.75" customHeight="1" x14ac:dyDescent="0.25">
      <c r="J449" s="15"/>
    </row>
    <row r="450" spans="10:10" ht="15.75" customHeight="1" x14ac:dyDescent="0.25">
      <c r="J450" s="15"/>
    </row>
    <row r="451" spans="10:10" ht="15.75" customHeight="1" x14ac:dyDescent="0.25">
      <c r="J451" s="15"/>
    </row>
    <row r="452" spans="10:10" ht="15.75" customHeight="1" x14ac:dyDescent="0.25">
      <c r="J452" s="15"/>
    </row>
    <row r="453" spans="10:10" ht="15.75" customHeight="1" x14ac:dyDescent="0.25">
      <c r="J453" s="15"/>
    </row>
    <row r="454" spans="10:10" ht="15.75" customHeight="1" x14ac:dyDescent="0.25">
      <c r="J454" s="15"/>
    </row>
    <row r="455" spans="10:10" ht="15.75" customHeight="1" x14ac:dyDescent="0.25">
      <c r="J455" s="15"/>
    </row>
    <row r="456" spans="10:10" ht="15.75" customHeight="1" x14ac:dyDescent="0.25">
      <c r="J456" s="15"/>
    </row>
    <row r="457" spans="10:10" ht="15.75" customHeight="1" x14ac:dyDescent="0.25">
      <c r="J457" s="15"/>
    </row>
    <row r="458" spans="10:10" ht="15.75" customHeight="1" x14ac:dyDescent="0.25">
      <c r="J458" s="15"/>
    </row>
    <row r="459" spans="10:10" ht="15.75" customHeight="1" x14ac:dyDescent="0.25">
      <c r="J459" s="15"/>
    </row>
    <row r="460" spans="10:10" ht="15.75" customHeight="1" x14ac:dyDescent="0.25">
      <c r="J460" s="15"/>
    </row>
    <row r="461" spans="10:10" ht="15.75" customHeight="1" x14ac:dyDescent="0.25">
      <c r="J461" s="15"/>
    </row>
    <row r="462" spans="10:10" ht="15.75" customHeight="1" x14ac:dyDescent="0.25">
      <c r="J462" s="15"/>
    </row>
    <row r="463" spans="10:10" ht="15.75" customHeight="1" x14ac:dyDescent="0.25">
      <c r="J463" s="15"/>
    </row>
    <row r="464" spans="10:10" ht="15.75" customHeight="1" x14ac:dyDescent="0.25">
      <c r="J464" s="15"/>
    </row>
    <row r="465" spans="10:10" ht="15.75" customHeight="1" x14ac:dyDescent="0.25">
      <c r="J465" s="15"/>
    </row>
    <row r="466" spans="10:10" ht="15.75" customHeight="1" x14ac:dyDescent="0.25">
      <c r="J466" s="15"/>
    </row>
    <row r="467" spans="10:10" ht="15.75" customHeight="1" x14ac:dyDescent="0.25">
      <c r="J467" s="15"/>
    </row>
    <row r="468" spans="10:10" ht="15.75" customHeight="1" x14ac:dyDescent="0.25">
      <c r="J468" s="15"/>
    </row>
    <row r="469" spans="10:10" ht="15.75" customHeight="1" x14ac:dyDescent="0.25">
      <c r="J469" s="15"/>
    </row>
    <row r="470" spans="10:10" ht="15.75" customHeight="1" x14ac:dyDescent="0.25">
      <c r="J470" s="15"/>
    </row>
    <row r="471" spans="10:10" ht="15.75" customHeight="1" x14ac:dyDescent="0.25">
      <c r="J471" s="15"/>
    </row>
    <row r="472" spans="10:10" ht="15.75" customHeight="1" x14ac:dyDescent="0.25">
      <c r="J472" s="15"/>
    </row>
    <row r="473" spans="10:10" ht="15.75" customHeight="1" x14ac:dyDescent="0.25">
      <c r="J473" s="15"/>
    </row>
    <row r="474" spans="10:10" ht="15.75" customHeight="1" x14ac:dyDescent="0.25">
      <c r="J474" s="15"/>
    </row>
    <row r="475" spans="10:10" ht="15.75" customHeight="1" x14ac:dyDescent="0.25">
      <c r="J475" s="15"/>
    </row>
    <row r="476" spans="10:10" ht="15.75" customHeight="1" x14ac:dyDescent="0.25">
      <c r="J476" s="15"/>
    </row>
    <row r="477" spans="10:10" ht="15.75" customHeight="1" x14ac:dyDescent="0.25">
      <c r="J477" s="15"/>
    </row>
    <row r="478" spans="10:10" ht="15.75" customHeight="1" x14ac:dyDescent="0.25">
      <c r="J478" s="15"/>
    </row>
    <row r="479" spans="10:10" ht="15.75" customHeight="1" x14ac:dyDescent="0.25">
      <c r="J479" s="15"/>
    </row>
    <row r="480" spans="10:10" ht="15.75" customHeight="1" x14ac:dyDescent="0.25">
      <c r="J480" s="15"/>
    </row>
    <row r="481" spans="10:10" ht="15.75" customHeight="1" x14ac:dyDescent="0.25">
      <c r="J481" s="15"/>
    </row>
    <row r="482" spans="10:10" ht="15.75" customHeight="1" x14ac:dyDescent="0.25">
      <c r="J482" s="15"/>
    </row>
    <row r="483" spans="10:10" ht="15.75" customHeight="1" x14ac:dyDescent="0.25">
      <c r="J483" s="15"/>
    </row>
    <row r="484" spans="10:10" ht="15.75" customHeight="1" x14ac:dyDescent="0.25">
      <c r="J484" s="15"/>
    </row>
    <row r="485" spans="10:10" ht="15.75" customHeight="1" x14ac:dyDescent="0.25">
      <c r="J485" s="15"/>
    </row>
    <row r="486" spans="10:10" ht="15.75" customHeight="1" x14ac:dyDescent="0.25">
      <c r="J486" s="15"/>
    </row>
    <row r="487" spans="10:10" ht="15.75" customHeight="1" x14ac:dyDescent="0.25">
      <c r="J487" s="15"/>
    </row>
    <row r="488" spans="10:10" ht="15.75" customHeight="1" x14ac:dyDescent="0.25">
      <c r="J488" s="15"/>
    </row>
    <row r="489" spans="10:10" ht="15.75" customHeight="1" x14ac:dyDescent="0.25">
      <c r="J489" s="15"/>
    </row>
    <row r="490" spans="10:10" ht="15.75" customHeight="1" x14ac:dyDescent="0.25">
      <c r="J490" s="15"/>
    </row>
    <row r="491" spans="10:10" ht="15.75" customHeight="1" x14ac:dyDescent="0.25">
      <c r="J491" s="15"/>
    </row>
    <row r="492" spans="10:10" ht="15.75" customHeight="1" x14ac:dyDescent="0.25">
      <c r="J492" s="15"/>
    </row>
    <row r="493" spans="10:10" ht="15.75" customHeight="1" x14ac:dyDescent="0.25">
      <c r="J493" s="15"/>
    </row>
    <row r="494" spans="10:10" ht="15.75" customHeight="1" x14ac:dyDescent="0.25">
      <c r="J494" s="15"/>
    </row>
    <row r="495" spans="10:10" ht="15.75" customHeight="1" x14ac:dyDescent="0.25">
      <c r="J495" s="15"/>
    </row>
    <row r="496" spans="10:10" ht="15.75" customHeight="1" x14ac:dyDescent="0.25">
      <c r="J496" s="15"/>
    </row>
    <row r="497" spans="10:10" ht="15.75" customHeight="1" x14ac:dyDescent="0.25">
      <c r="J497" s="15"/>
    </row>
    <row r="498" spans="10:10" ht="15.75" customHeight="1" x14ac:dyDescent="0.25">
      <c r="J498" s="15"/>
    </row>
    <row r="499" spans="10:10" ht="15.75" customHeight="1" x14ac:dyDescent="0.25">
      <c r="J499" s="15"/>
    </row>
    <row r="500" spans="10:10" ht="15.75" customHeight="1" x14ac:dyDescent="0.25">
      <c r="J500" s="15"/>
    </row>
    <row r="501" spans="10:10" ht="15.75" customHeight="1" x14ac:dyDescent="0.25">
      <c r="J501" s="15"/>
    </row>
    <row r="502" spans="10:10" ht="15.75" customHeight="1" x14ac:dyDescent="0.25">
      <c r="J502" s="15"/>
    </row>
    <row r="503" spans="10:10" ht="15.75" customHeight="1" x14ac:dyDescent="0.25">
      <c r="J503" s="15"/>
    </row>
    <row r="504" spans="10:10" ht="15.75" customHeight="1" x14ac:dyDescent="0.25">
      <c r="J504" s="15"/>
    </row>
    <row r="505" spans="10:10" ht="15.75" customHeight="1" x14ac:dyDescent="0.25">
      <c r="J505" s="15"/>
    </row>
    <row r="506" spans="10:10" ht="15.75" customHeight="1" x14ac:dyDescent="0.25">
      <c r="J506" s="15"/>
    </row>
    <row r="507" spans="10:10" ht="15.75" customHeight="1" x14ac:dyDescent="0.25">
      <c r="J507" s="15"/>
    </row>
    <row r="508" spans="10:10" ht="15.75" customHeight="1" x14ac:dyDescent="0.25">
      <c r="J508" s="15"/>
    </row>
    <row r="509" spans="10:10" ht="15.75" customHeight="1" x14ac:dyDescent="0.25">
      <c r="J509" s="15"/>
    </row>
    <row r="510" spans="10:10" ht="15.75" customHeight="1" x14ac:dyDescent="0.25">
      <c r="J510" s="15"/>
    </row>
    <row r="511" spans="10:10" ht="15.75" customHeight="1" x14ac:dyDescent="0.25">
      <c r="J511" s="15"/>
    </row>
    <row r="512" spans="10:10" ht="15.75" customHeight="1" x14ac:dyDescent="0.25">
      <c r="J512" s="15"/>
    </row>
    <row r="513" spans="10:10" ht="15.75" customHeight="1" x14ac:dyDescent="0.25">
      <c r="J513" s="15"/>
    </row>
    <row r="514" spans="10:10" ht="15.75" customHeight="1" x14ac:dyDescent="0.25">
      <c r="J514" s="15"/>
    </row>
    <row r="515" spans="10:10" ht="15.75" customHeight="1" x14ac:dyDescent="0.25">
      <c r="J515" s="15"/>
    </row>
    <row r="516" spans="10:10" ht="15.75" customHeight="1" x14ac:dyDescent="0.25">
      <c r="J516" s="15"/>
    </row>
    <row r="517" spans="10:10" ht="15.75" customHeight="1" x14ac:dyDescent="0.25">
      <c r="J517" s="15"/>
    </row>
    <row r="518" spans="10:10" ht="15.75" customHeight="1" x14ac:dyDescent="0.25">
      <c r="J518" s="15"/>
    </row>
    <row r="519" spans="10:10" ht="15.75" customHeight="1" x14ac:dyDescent="0.25">
      <c r="J519" s="15"/>
    </row>
    <row r="520" spans="10:10" ht="15.75" customHeight="1" x14ac:dyDescent="0.25">
      <c r="J520" s="15"/>
    </row>
    <row r="521" spans="10:10" ht="15.75" customHeight="1" x14ac:dyDescent="0.25">
      <c r="J521" s="15"/>
    </row>
    <row r="522" spans="10:10" ht="15.75" customHeight="1" x14ac:dyDescent="0.25">
      <c r="J522" s="15"/>
    </row>
    <row r="523" spans="10:10" ht="15.75" customHeight="1" x14ac:dyDescent="0.25">
      <c r="J523" s="15"/>
    </row>
    <row r="524" spans="10:10" ht="15.75" customHeight="1" x14ac:dyDescent="0.25">
      <c r="J524" s="15"/>
    </row>
    <row r="525" spans="10:10" ht="15.75" customHeight="1" x14ac:dyDescent="0.25">
      <c r="J525" s="15"/>
    </row>
    <row r="526" spans="10:10" ht="15.75" customHeight="1" x14ac:dyDescent="0.25">
      <c r="J526" s="15"/>
    </row>
    <row r="527" spans="10:10" ht="15.75" customHeight="1" x14ac:dyDescent="0.25">
      <c r="J527" s="15"/>
    </row>
    <row r="528" spans="10:10" ht="15.75" customHeight="1" x14ac:dyDescent="0.25">
      <c r="J528" s="15"/>
    </row>
    <row r="529" spans="10:10" ht="15.75" customHeight="1" x14ac:dyDescent="0.25">
      <c r="J529" s="15"/>
    </row>
    <row r="530" spans="10:10" ht="15.75" customHeight="1" x14ac:dyDescent="0.25">
      <c r="J530" s="15"/>
    </row>
    <row r="531" spans="10:10" ht="15.75" customHeight="1" x14ac:dyDescent="0.25">
      <c r="J531" s="15"/>
    </row>
    <row r="532" spans="10:10" ht="15.75" customHeight="1" x14ac:dyDescent="0.25">
      <c r="J532" s="15"/>
    </row>
    <row r="533" spans="10:10" ht="15.75" customHeight="1" x14ac:dyDescent="0.25">
      <c r="J533" s="15"/>
    </row>
    <row r="534" spans="10:10" ht="15.75" customHeight="1" x14ac:dyDescent="0.25">
      <c r="J534" s="15"/>
    </row>
    <row r="535" spans="10:10" ht="15.75" customHeight="1" x14ac:dyDescent="0.25">
      <c r="J535" s="15"/>
    </row>
    <row r="536" spans="10:10" ht="15.75" customHeight="1" x14ac:dyDescent="0.25">
      <c r="J536" s="15"/>
    </row>
    <row r="537" spans="10:10" ht="15.75" customHeight="1" x14ac:dyDescent="0.25">
      <c r="J537" s="15"/>
    </row>
    <row r="538" spans="10:10" ht="15.75" customHeight="1" x14ac:dyDescent="0.25">
      <c r="J538" s="15"/>
    </row>
    <row r="539" spans="10:10" ht="15.75" customHeight="1" x14ac:dyDescent="0.25">
      <c r="J539" s="15"/>
    </row>
    <row r="540" spans="10:10" ht="15.75" customHeight="1" x14ac:dyDescent="0.25">
      <c r="J540" s="15"/>
    </row>
    <row r="541" spans="10:10" ht="15.75" customHeight="1" x14ac:dyDescent="0.25">
      <c r="J541" s="15"/>
    </row>
    <row r="542" spans="10:10" ht="15.75" customHeight="1" x14ac:dyDescent="0.25">
      <c r="J542" s="15"/>
    </row>
    <row r="543" spans="10:10" ht="15.75" customHeight="1" x14ac:dyDescent="0.25">
      <c r="J543" s="15"/>
    </row>
    <row r="544" spans="10:10" ht="15.75" customHeight="1" x14ac:dyDescent="0.25">
      <c r="J544" s="15"/>
    </row>
    <row r="545" spans="10:10" ht="15.75" customHeight="1" x14ac:dyDescent="0.25">
      <c r="J545" s="15"/>
    </row>
    <row r="546" spans="10:10" ht="15.75" customHeight="1" x14ac:dyDescent="0.25">
      <c r="J546" s="15"/>
    </row>
    <row r="547" spans="10:10" ht="15.75" customHeight="1" x14ac:dyDescent="0.25">
      <c r="J547" s="15"/>
    </row>
    <row r="548" spans="10:10" ht="15.75" customHeight="1" x14ac:dyDescent="0.25">
      <c r="J548" s="15"/>
    </row>
    <row r="549" spans="10:10" ht="15.75" customHeight="1" x14ac:dyDescent="0.25">
      <c r="J549" s="15"/>
    </row>
    <row r="550" spans="10:10" ht="15.75" customHeight="1" x14ac:dyDescent="0.25">
      <c r="J550" s="15"/>
    </row>
    <row r="551" spans="10:10" ht="15.75" customHeight="1" x14ac:dyDescent="0.25">
      <c r="J551" s="15"/>
    </row>
    <row r="552" spans="10:10" ht="15.75" customHeight="1" x14ac:dyDescent="0.25">
      <c r="J552" s="15"/>
    </row>
    <row r="553" spans="10:10" ht="15.75" customHeight="1" x14ac:dyDescent="0.25">
      <c r="J553" s="15"/>
    </row>
    <row r="554" spans="10:10" ht="15.75" customHeight="1" x14ac:dyDescent="0.25">
      <c r="J554" s="15"/>
    </row>
    <row r="555" spans="10:10" ht="15.75" customHeight="1" x14ac:dyDescent="0.25">
      <c r="J555" s="15"/>
    </row>
    <row r="556" spans="10:10" ht="15.75" customHeight="1" x14ac:dyDescent="0.25">
      <c r="J556" s="15"/>
    </row>
    <row r="557" spans="10:10" ht="15.75" customHeight="1" x14ac:dyDescent="0.25">
      <c r="J557" s="15"/>
    </row>
    <row r="558" spans="10:10" ht="15.75" customHeight="1" x14ac:dyDescent="0.25">
      <c r="J558" s="15"/>
    </row>
    <row r="559" spans="10:10" ht="15.75" customHeight="1" x14ac:dyDescent="0.25">
      <c r="J559" s="15"/>
    </row>
    <row r="560" spans="10:10" ht="15.75" customHeight="1" x14ac:dyDescent="0.25">
      <c r="J560" s="15"/>
    </row>
    <row r="561" spans="10:10" ht="15.75" customHeight="1" x14ac:dyDescent="0.25">
      <c r="J561" s="15"/>
    </row>
    <row r="562" spans="10:10" ht="15.75" customHeight="1" x14ac:dyDescent="0.25">
      <c r="J562" s="15"/>
    </row>
    <row r="563" spans="10:10" ht="15.75" customHeight="1" x14ac:dyDescent="0.25">
      <c r="J563" s="15"/>
    </row>
    <row r="564" spans="10:10" ht="15.75" customHeight="1" x14ac:dyDescent="0.25">
      <c r="J564" s="15"/>
    </row>
    <row r="565" spans="10:10" ht="15.75" customHeight="1" x14ac:dyDescent="0.25">
      <c r="J565" s="15"/>
    </row>
    <row r="566" spans="10:10" ht="15.75" customHeight="1" x14ac:dyDescent="0.25">
      <c r="J566" s="15"/>
    </row>
    <row r="567" spans="10:10" ht="15.75" customHeight="1" x14ac:dyDescent="0.25">
      <c r="J567" s="15"/>
    </row>
    <row r="568" spans="10:10" ht="15.75" customHeight="1" x14ac:dyDescent="0.25">
      <c r="J568" s="15"/>
    </row>
    <row r="569" spans="10:10" ht="15.75" customHeight="1" x14ac:dyDescent="0.25">
      <c r="J569" s="15"/>
    </row>
    <row r="570" spans="10:10" ht="15.75" customHeight="1" x14ac:dyDescent="0.25">
      <c r="J570" s="15"/>
    </row>
    <row r="571" spans="10:10" ht="15.75" customHeight="1" x14ac:dyDescent="0.25">
      <c r="J571" s="15"/>
    </row>
    <row r="572" spans="10:10" ht="15.75" customHeight="1" x14ac:dyDescent="0.25">
      <c r="J572" s="15"/>
    </row>
    <row r="573" spans="10:10" ht="15.75" customHeight="1" x14ac:dyDescent="0.25">
      <c r="J573" s="15"/>
    </row>
    <row r="574" spans="10:10" ht="15.75" customHeight="1" x14ac:dyDescent="0.25">
      <c r="J574" s="15"/>
    </row>
    <row r="575" spans="10:10" ht="15.75" customHeight="1" x14ac:dyDescent="0.25">
      <c r="J575" s="15"/>
    </row>
    <row r="576" spans="10:10" ht="15.75" customHeight="1" x14ac:dyDescent="0.25">
      <c r="J576" s="15"/>
    </row>
    <row r="577" spans="10:10" ht="15.75" customHeight="1" x14ac:dyDescent="0.25">
      <c r="J577" s="15"/>
    </row>
    <row r="578" spans="10:10" ht="15.75" customHeight="1" x14ac:dyDescent="0.25">
      <c r="J578" s="15"/>
    </row>
    <row r="579" spans="10:10" ht="15.75" customHeight="1" x14ac:dyDescent="0.25">
      <c r="J579" s="15"/>
    </row>
    <row r="580" spans="10:10" ht="15.75" customHeight="1" x14ac:dyDescent="0.25">
      <c r="J580" s="15"/>
    </row>
    <row r="581" spans="10:10" ht="15.75" customHeight="1" x14ac:dyDescent="0.25">
      <c r="J581" s="15"/>
    </row>
    <row r="582" spans="10:10" ht="15.75" customHeight="1" x14ac:dyDescent="0.25">
      <c r="J582" s="15"/>
    </row>
    <row r="583" spans="10:10" ht="15.75" customHeight="1" x14ac:dyDescent="0.25">
      <c r="J583" s="15"/>
    </row>
    <row r="584" spans="10:10" ht="15.75" customHeight="1" x14ac:dyDescent="0.25">
      <c r="J584" s="15"/>
    </row>
    <row r="585" spans="10:10" ht="15.75" customHeight="1" x14ac:dyDescent="0.25">
      <c r="J585" s="15"/>
    </row>
    <row r="586" spans="10:10" ht="15.75" customHeight="1" x14ac:dyDescent="0.25">
      <c r="J586" s="15"/>
    </row>
    <row r="587" spans="10:10" ht="15.75" customHeight="1" x14ac:dyDescent="0.25">
      <c r="J587" s="15"/>
    </row>
    <row r="588" spans="10:10" ht="15.75" customHeight="1" x14ac:dyDescent="0.25">
      <c r="J588" s="15"/>
    </row>
    <row r="589" spans="10:10" ht="15.75" customHeight="1" x14ac:dyDescent="0.25">
      <c r="J589" s="15"/>
    </row>
    <row r="590" spans="10:10" ht="15.75" customHeight="1" x14ac:dyDescent="0.25">
      <c r="J590" s="15"/>
    </row>
    <row r="591" spans="10:10" ht="15.75" customHeight="1" x14ac:dyDescent="0.25">
      <c r="J591" s="15"/>
    </row>
    <row r="592" spans="10:10" ht="15.75" customHeight="1" x14ac:dyDescent="0.25">
      <c r="J592" s="15"/>
    </row>
    <row r="593" spans="10:10" ht="15.75" customHeight="1" x14ac:dyDescent="0.25">
      <c r="J593" s="15"/>
    </row>
    <row r="594" spans="10:10" ht="15.75" customHeight="1" x14ac:dyDescent="0.25">
      <c r="J594" s="15"/>
    </row>
    <row r="595" spans="10:10" ht="15.75" customHeight="1" x14ac:dyDescent="0.25">
      <c r="J595" s="15"/>
    </row>
    <row r="596" spans="10:10" ht="15.75" customHeight="1" x14ac:dyDescent="0.25">
      <c r="J596" s="15"/>
    </row>
    <row r="597" spans="10:10" ht="15.75" customHeight="1" x14ac:dyDescent="0.25">
      <c r="J597" s="15"/>
    </row>
    <row r="598" spans="10:10" ht="15.75" customHeight="1" x14ac:dyDescent="0.25">
      <c r="J598" s="15"/>
    </row>
    <row r="599" spans="10:10" ht="15.75" customHeight="1" x14ac:dyDescent="0.25">
      <c r="J599" s="15"/>
    </row>
    <row r="600" spans="10:10" ht="15.75" customHeight="1" x14ac:dyDescent="0.25">
      <c r="J600" s="15"/>
    </row>
    <row r="601" spans="10:10" ht="15.75" customHeight="1" x14ac:dyDescent="0.25">
      <c r="J601" s="15"/>
    </row>
    <row r="602" spans="10:10" ht="15.75" customHeight="1" x14ac:dyDescent="0.25">
      <c r="J602" s="15"/>
    </row>
    <row r="603" spans="10:10" ht="15.75" customHeight="1" x14ac:dyDescent="0.25">
      <c r="J603" s="15"/>
    </row>
    <row r="604" spans="10:10" ht="15.75" customHeight="1" x14ac:dyDescent="0.25">
      <c r="J604" s="15"/>
    </row>
    <row r="605" spans="10:10" ht="15.75" customHeight="1" x14ac:dyDescent="0.25">
      <c r="J605" s="15"/>
    </row>
    <row r="606" spans="10:10" ht="15.75" customHeight="1" x14ac:dyDescent="0.25">
      <c r="J606" s="15"/>
    </row>
    <row r="607" spans="10:10" ht="15.75" customHeight="1" x14ac:dyDescent="0.25">
      <c r="J607" s="15"/>
    </row>
    <row r="608" spans="10:10" ht="15.75" customHeight="1" x14ac:dyDescent="0.25">
      <c r="J608" s="15"/>
    </row>
    <row r="609" spans="10:10" ht="15.75" customHeight="1" x14ac:dyDescent="0.25">
      <c r="J609" s="15"/>
    </row>
    <row r="610" spans="10:10" ht="15.75" customHeight="1" x14ac:dyDescent="0.25">
      <c r="J610" s="15"/>
    </row>
    <row r="611" spans="10:10" ht="15.75" customHeight="1" x14ac:dyDescent="0.25">
      <c r="J611" s="15"/>
    </row>
    <row r="612" spans="10:10" ht="15.75" customHeight="1" x14ac:dyDescent="0.25">
      <c r="J612" s="15"/>
    </row>
    <row r="613" spans="10:10" ht="15.75" customHeight="1" x14ac:dyDescent="0.25">
      <c r="J613" s="15"/>
    </row>
    <row r="614" spans="10:10" ht="15.75" customHeight="1" x14ac:dyDescent="0.25">
      <c r="J614" s="15"/>
    </row>
    <row r="615" spans="10:10" ht="15.75" customHeight="1" x14ac:dyDescent="0.25">
      <c r="J615" s="15"/>
    </row>
    <row r="616" spans="10:10" ht="15.75" customHeight="1" x14ac:dyDescent="0.25">
      <c r="J616" s="15"/>
    </row>
    <row r="617" spans="10:10" ht="15.75" customHeight="1" x14ac:dyDescent="0.25">
      <c r="J617" s="15"/>
    </row>
    <row r="618" spans="10:10" ht="15.75" customHeight="1" x14ac:dyDescent="0.25">
      <c r="J618" s="15"/>
    </row>
    <row r="619" spans="10:10" ht="15.75" customHeight="1" x14ac:dyDescent="0.25">
      <c r="J619" s="15"/>
    </row>
    <row r="620" spans="10:10" ht="15.75" customHeight="1" x14ac:dyDescent="0.25">
      <c r="J620" s="15"/>
    </row>
    <row r="621" spans="10:10" ht="15.75" customHeight="1" x14ac:dyDescent="0.25">
      <c r="J621" s="15"/>
    </row>
    <row r="622" spans="10:10" ht="15.75" customHeight="1" x14ac:dyDescent="0.25">
      <c r="J622" s="15"/>
    </row>
    <row r="623" spans="10:10" ht="15.75" customHeight="1" x14ac:dyDescent="0.25">
      <c r="J623" s="15"/>
    </row>
    <row r="624" spans="10:10" ht="15.75" customHeight="1" x14ac:dyDescent="0.25">
      <c r="J624" s="15"/>
    </row>
    <row r="625" spans="10:10" ht="15.75" customHeight="1" x14ac:dyDescent="0.25">
      <c r="J625" s="15"/>
    </row>
    <row r="626" spans="10:10" ht="15.75" customHeight="1" x14ac:dyDescent="0.25">
      <c r="J626" s="15"/>
    </row>
    <row r="627" spans="10:10" ht="15.75" customHeight="1" x14ac:dyDescent="0.25">
      <c r="J627" s="15"/>
    </row>
    <row r="628" spans="10:10" ht="15.75" customHeight="1" x14ac:dyDescent="0.25">
      <c r="J628" s="15"/>
    </row>
    <row r="629" spans="10:10" ht="15.75" customHeight="1" x14ac:dyDescent="0.25">
      <c r="J629" s="15"/>
    </row>
    <row r="630" spans="10:10" ht="15.75" customHeight="1" x14ac:dyDescent="0.25">
      <c r="J630" s="15"/>
    </row>
    <row r="631" spans="10:10" ht="15.75" customHeight="1" x14ac:dyDescent="0.25">
      <c r="J631" s="15"/>
    </row>
    <row r="632" spans="10:10" ht="15.75" customHeight="1" x14ac:dyDescent="0.25">
      <c r="J632" s="15"/>
    </row>
    <row r="633" spans="10:10" ht="15.75" customHeight="1" x14ac:dyDescent="0.25">
      <c r="J633" s="15"/>
    </row>
    <row r="634" spans="10:10" ht="15.75" customHeight="1" x14ac:dyDescent="0.25">
      <c r="J634" s="15"/>
    </row>
    <row r="635" spans="10:10" ht="15.75" customHeight="1" x14ac:dyDescent="0.25">
      <c r="J635" s="15"/>
    </row>
    <row r="636" spans="10:10" ht="15.75" customHeight="1" x14ac:dyDescent="0.25">
      <c r="J636" s="15"/>
    </row>
    <row r="637" spans="10:10" ht="15.75" customHeight="1" x14ac:dyDescent="0.25">
      <c r="J637" s="15"/>
    </row>
    <row r="638" spans="10:10" ht="15.75" customHeight="1" x14ac:dyDescent="0.25">
      <c r="J638" s="15"/>
    </row>
    <row r="639" spans="10:10" ht="15.75" customHeight="1" x14ac:dyDescent="0.25">
      <c r="J639" s="15"/>
    </row>
    <row r="640" spans="10:10" ht="15.75" customHeight="1" x14ac:dyDescent="0.25">
      <c r="J640" s="15"/>
    </row>
    <row r="641" spans="10:10" ht="15.75" customHeight="1" x14ac:dyDescent="0.25">
      <c r="J641" s="15"/>
    </row>
    <row r="642" spans="10:10" ht="15.75" customHeight="1" x14ac:dyDescent="0.25">
      <c r="J642" s="15"/>
    </row>
    <row r="643" spans="10:10" ht="15.75" customHeight="1" x14ac:dyDescent="0.25">
      <c r="J643" s="15"/>
    </row>
    <row r="644" spans="10:10" ht="15.75" customHeight="1" x14ac:dyDescent="0.25">
      <c r="J644" s="15"/>
    </row>
    <row r="645" spans="10:10" ht="15.75" customHeight="1" x14ac:dyDescent="0.25">
      <c r="J645" s="15"/>
    </row>
    <row r="646" spans="10:10" ht="15.75" customHeight="1" x14ac:dyDescent="0.25">
      <c r="J646" s="15"/>
    </row>
    <row r="647" spans="10:10" ht="15.75" customHeight="1" x14ac:dyDescent="0.25">
      <c r="J647" s="15"/>
    </row>
    <row r="648" spans="10:10" ht="15.75" customHeight="1" x14ac:dyDescent="0.25">
      <c r="J648" s="15"/>
    </row>
    <row r="649" spans="10:10" ht="15.75" customHeight="1" x14ac:dyDescent="0.25">
      <c r="J649" s="15"/>
    </row>
    <row r="650" spans="10:10" ht="15.75" customHeight="1" x14ac:dyDescent="0.25">
      <c r="J650" s="15"/>
    </row>
    <row r="651" spans="10:10" ht="15.75" customHeight="1" x14ac:dyDescent="0.25">
      <c r="J651" s="15"/>
    </row>
    <row r="652" spans="10:10" ht="15.75" customHeight="1" x14ac:dyDescent="0.25">
      <c r="J652" s="15"/>
    </row>
    <row r="653" spans="10:10" ht="15.75" customHeight="1" x14ac:dyDescent="0.25">
      <c r="J653" s="15"/>
    </row>
    <row r="654" spans="10:10" ht="15.75" customHeight="1" x14ac:dyDescent="0.25">
      <c r="J654" s="15"/>
    </row>
    <row r="655" spans="10:10" ht="15.75" customHeight="1" x14ac:dyDescent="0.25">
      <c r="J655" s="15"/>
    </row>
    <row r="656" spans="10:10" ht="15.75" customHeight="1" x14ac:dyDescent="0.25">
      <c r="J656" s="15"/>
    </row>
    <row r="657" spans="10:10" ht="15.75" customHeight="1" x14ac:dyDescent="0.25">
      <c r="J657" s="15"/>
    </row>
    <row r="658" spans="10:10" ht="15.75" customHeight="1" x14ac:dyDescent="0.25">
      <c r="J658" s="15"/>
    </row>
    <row r="659" spans="10:10" ht="15.75" customHeight="1" x14ac:dyDescent="0.25">
      <c r="J659" s="15"/>
    </row>
    <row r="660" spans="10:10" ht="15.75" customHeight="1" x14ac:dyDescent="0.25">
      <c r="J660" s="15"/>
    </row>
    <row r="661" spans="10:10" ht="15.75" customHeight="1" x14ac:dyDescent="0.25">
      <c r="J661" s="15"/>
    </row>
    <row r="662" spans="10:10" ht="15.75" customHeight="1" x14ac:dyDescent="0.25">
      <c r="J662" s="15"/>
    </row>
    <row r="663" spans="10:10" ht="15.75" customHeight="1" x14ac:dyDescent="0.25">
      <c r="J663" s="15"/>
    </row>
    <row r="664" spans="10:10" ht="15.75" customHeight="1" x14ac:dyDescent="0.25">
      <c r="J664" s="15"/>
    </row>
    <row r="665" spans="10:10" ht="15.75" customHeight="1" x14ac:dyDescent="0.25">
      <c r="J665" s="15"/>
    </row>
    <row r="666" spans="10:10" ht="15.75" customHeight="1" x14ac:dyDescent="0.25">
      <c r="J666" s="15"/>
    </row>
    <row r="667" spans="10:10" ht="15.75" customHeight="1" x14ac:dyDescent="0.25">
      <c r="J667" s="15"/>
    </row>
    <row r="668" spans="10:10" ht="15.75" customHeight="1" x14ac:dyDescent="0.25">
      <c r="J668" s="15"/>
    </row>
    <row r="669" spans="10:10" ht="15.75" customHeight="1" x14ac:dyDescent="0.25">
      <c r="J669" s="15"/>
    </row>
    <row r="670" spans="10:10" ht="15.75" customHeight="1" x14ac:dyDescent="0.25">
      <c r="J670" s="15"/>
    </row>
    <row r="671" spans="10:10" ht="15.75" customHeight="1" x14ac:dyDescent="0.25">
      <c r="J671" s="15"/>
    </row>
    <row r="672" spans="10:10" ht="15.75" customHeight="1" x14ac:dyDescent="0.25">
      <c r="J672" s="15"/>
    </row>
    <row r="673" spans="10:10" ht="15.75" customHeight="1" x14ac:dyDescent="0.25">
      <c r="J673" s="15"/>
    </row>
    <row r="674" spans="10:10" ht="15.75" customHeight="1" x14ac:dyDescent="0.25">
      <c r="J674" s="15"/>
    </row>
    <row r="675" spans="10:10" ht="15.75" customHeight="1" x14ac:dyDescent="0.25">
      <c r="J675" s="15"/>
    </row>
    <row r="676" spans="10:10" ht="15.75" customHeight="1" x14ac:dyDescent="0.25">
      <c r="J676" s="15"/>
    </row>
    <row r="677" spans="10:10" ht="15.75" customHeight="1" x14ac:dyDescent="0.25">
      <c r="J677" s="15"/>
    </row>
    <row r="678" spans="10:10" ht="15.75" customHeight="1" x14ac:dyDescent="0.25">
      <c r="J678" s="15"/>
    </row>
    <row r="679" spans="10:10" ht="15.75" customHeight="1" x14ac:dyDescent="0.25">
      <c r="J679" s="15"/>
    </row>
    <row r="680" spans="10:10" ht="15.75" customHeight="1" x14ac:dyDescent="0.25">
      <c r="J680" s="15"/>
    </row>
    <row r="681" spans="10:10" ht="15.75" customHeight="1" x14ac:dyDescent="0.25">
      <c r="J681" s="15"/>
    </row>
    <row r="682" spans="10:10" ht="15.75" customHeight="1" x14ac:dyDescent="0.25">
      <c r="J682" s="15"/>
    </row>
    <row r="683" spans="10:10" ht="15.75" customHeight="1" x14ac:dyDescent="0.25">
      <c r="J683" s="15"/>
    </row>
    <row r="684" spans="10:10" ht="15.75" customHeight="1" x14ac:dyDescent="0.25">
      <c r="J684" s="15"/>
    </row>
    <row r="685" spans="10:10" ht="15.75" customHeight="1" x14ac:dyDescent="0.25">
      <c r="J685" s="15"/>
    </row>
    <row r="686" spans="10:10" ht="15.75" customHeight="1" x14ac:dyDescent="0.25">
      <c r="J686" s="15"/>
    </row>
    <row r="687" spans="10:10" ht="15.75" customHeight="1" x14ac:dyDescent="0.25">
      <c r="J687" s="15"/>
    </row>
    <row r="688" spans="10:10" ht="15.75" customHeight="1" x14ac:dyDescent="0.25">
      <c r="J688" s="15"/>
    </row>
    <row r="689" spans="10:10" ht="15.75" customHeight="1" x14ac:dyDescent="0.25">
      <c r="J689" s="15"/>
    </row>
    <row r="690" spans="10:10" ht="15.75" customHeight="1" x14ac:dyDescent="0.25">
      <c r="J690" s="15"/>
    </row>
    <row r="691" spans="10:10" ht="15.75" customHeight="1" x14ac:dyDescent="0.25">
      <c r="J691" s="15"/>
    </row>
    <row r="692" spans="10:10" ht="15.75" customHeight="1" x14ac:dyDescent="0.25">
      <c r="J692" s="15"/>
    </row>
    <row r="693" spans="10:10" ht="15.75" customHeight="1" x14ac:dyDescent="0.25">
      <c r="J693" s="15"/>
    </row>
    <row r="694" spans="10:10" ht="15.75" customHeight="1" x14ac:dyDescent="0.25">
      <c r="J694" s="15"/>
    </row>
    <row r="695" spans="10:10" ht="15.75" customHeight="1" x14ac:dyDescent="0.25">
      <c r="J695" s="15"/>
    </row>
    <row r="696" spans="10:10" ht="15.75" customHeight="1" x14ac:dyDescent="0.25">
      <c r="J696" s="15"/>
    </row>
    <row r="697" spans="10:10" ht="15.75" customHeight="1" x14ac:dyDescent="0.25">
      <c r="J697" s="15"/>
    </row>
    <row r="698" spans="10:10" ht="15.75" customHeight="1" x14ac:dyDescent="0.25">
      <c r="J698" s="15"/>
    </row>
    <row r="699" spans="10:10" ht="15.75" customHeight="1" x14ac:dyDescent="0.25">
      <c r="J699" s="15"/>
    </row>
    <row r="700" spans="10:10" ht="15.75" customHeight="1" x14ac:dyDescent="0.25">
      <c r="J700" s="15"/>
    </row>
    <row r="701" spans="10:10" ht="15.75" customHeight="1" x14ac:dyDescent="0.25">
      <c r="J701" s="15"/>
    </row>
    <row r="702" spans="10:10" ht="15.75" customHeight="1" x14ac:dyDescent="0.25">
      <c r="J702" s="15"/>
    </row>
    <row r="703" spans="10:10" ht="15.75" customHeight="1" x14ac:dyDescent="0.25">
      <c r="J703" s="15"/>
    </row>
    <row r="704" spans="10:10" ht="15.75" customHeight="1" x14ac:dyDescent="0.25">
      <c r="J704" s="15"/>
    </row>
    <row r="705" spans="10:10" ht="15.75" customHeight="1" x14ac:dyDescent="0.25">
      <c r="J705" s="15"/>
    </row>
    <row r="706" spans="10:10" ht="15.75" customHeight="1" x14ac:dyDescent="0.25">
      <c r="J706" s="15"/>
    </row>
    <row r="707" spans="10:10" ht="15.75" customHeight="1" x14ac:dyDescent="0.25">
      <c r="J707" s="15"/>
    </row>
    <row r="708" spans="10:10" ht="15.75" customHeight="1" x14ac:dyDescent="0.25">
      <c r="J708" s="15"/>
    </row>
    <row r="709" spans="10:10" ht="15.75" customHeight="1" x14ac:dyDescent="0.25">
      <c r="J709" s="15"/>
    </row>
    <row r="710" spans="10:10" ht="15.75" customHeight="1" x14ac:dyDescent="0.25">
      <c r="J710" s="15"/>
    </row>
    <row r="711" spans="10:10" ht="15.75" customHeight="1" x14ac:dyDescent="0.25">
      <c r="J711" s="15"/>
    </row>
    <row r="712" spans="10:10" ht="15.75" customHeight="1" x14ac:dyDescent="0.25">
      <c r="J712" s="15"/>
    </row>
    <row r="713" spans="10:10" ht="15.75" customHeight="1" x14ac:dyDescent="0.25">
      <c r="J713" s="15"/>
    </row>
    <row r="714" spans="10:10" ht="15.75" customHeight="1" x14ac:dyDescent="0.25">
      <c r="J714" s="15"/>
    </row>
    <row r="715" spans="10:10" ht="15.75" customHeight="1" x14ac:dyDescent="0.25">
      <c r="J715" s="15"/>
    </row>
    <row r="716" spans="10:10" ht="15.75" customHeight="1" x14ac:dyDescent="0.25">
      <c r="J716" s="15"/>
    </row>
    <row r="717" spans="10:10" ht="15.75" customHeight="1" x14ac:dyDescent="0.25">
      <c r="J717" s="15"/>
    </row>
    <row r="718" spans="10:10" ht="15.75" customHeight="1" x14ac:dyDescent="0.25">
      <c r="J718" s="15"/>
    </row>
    <row r="719" spans="10:10" ht="15.75" customHeight="1" x14ac:dyDescent="0.25">
      <c r="J719" s="15"/>
    </row>
    <row r="720" spans="10:10" ht="15.75" customHeight="1" x14ac:dyDescent="0.25">
      <c r="J720" s="15"/>
    </row>
    <row r="721" spans="10:10" ht="15.75" customHeight="1" x14ac:dyDescent="0.25">
      <c r="J721" s="15"/>
    </row>
    <row r="722" spans="10:10" ht="15.75" customHeight="1" x14ac:dyDescent="0.25">
      <c r="J722" s="15"/>
    </row>
    <row r="723" spans="10:10" ht="15.75" customHeight="1" x14ac:dyDescent="0.25">
      <c r="J723" s="15"/>
    </row>
    <row r="724" spans="10:10" ht="15.75" customHeight="1" x14ac:dyDescent="0.25">
      <c r="J724" s="15"/>
    </row>
    <row r="725" spans="10:10" ht="15.75" customHeight="1" x14ac:dyDescent="0.25">
      <c r="J725" s="15"/>
    </row>
    <row r="726" spans="10:10" ht="15.75" customHeight="1" x14ac:dyDescent="0.25">
      <c r="J726" s="15"/>
    </row>
    <row r="727" spans="10:10" ht="15.75" customHeight="1" x14ac:dyDescent="0.25">
      <c r="J727" s="15"/>
    </row>
    <row r="728" spans="10:10" ht="15.75" customHeight="1" x14ac:dyDescent="0.25">
      <c r="J728" s="15"/>
    </row>
    <row r="729" spans="10:10" ht="15.75" customHeight="1" x14ac:dyDescent="0.25">
      <c r="J729" s="15"/>
    </row>
    <row r="730" spans="10:10" ht="15.75" customHeight="1" x14ac:dyDescent="0.25">
      <c r="J730" s="15"/>
    </row>
    <row r="731" spans="10:10" ht="15.75" customHeight="1" x14ac:dyDescent="0.25">
      <c r="J731" s="15"/>
    </row>
    <row r="732" spans="10:10" ht="15.75" customHeight="1" x14ac:dyDescent="0.25">
      <c r="J732" s="15"/>
    </row>
    <row r="733" spans="10:10" ht="15.75" customHeight="1" x14ac:dyDescent="0.25">
      <c r="J733" s="15"/>
    </row>
    <row r="734" spans="10:10" ht="15.75" customHeight="1" x14ac:dyDescent="0.25">
      <c r="J734" s="15"/>
    </row>
    <row r="735" spans="10:10" ht="15.75" customHeight="1" x14ac:dyDescent="0.25">
      <c r="J735" s="15"/>
    </row>
    <row r="736" spans="10:10" ht="15.75" customHeight="1" x14ac:dyDescent="0.25">
      <c r="J736" s="15"/>
    </row>
    <row r="737" spans="10:10" ht="15.75" customHeight="1" x14ac:dyDescent="0.25">
      <c r="J737" s="15"/>
    </row>
    <row r="738" spans="10:10" ht="15.75" customHeight="1" x14ac:dyDescent="0.25">
      <c r="J738" s="15"/>
    </row>
    <row r="739" spans="10:10" ht="15.75" customHeight="1" x14ac:dyDescent="0.25">
      <c r="J739" s="15"/>
    </row>
    <row r="740" spans="10:10" ht="15.75" customHeight="1" x14ac:dyDescent="0.25">
      <c r="J740" s="15"/>
    </row>
    <row r="741" spans="10:10" ht="15.75" customHeight="1" x14ac:dyDescent="0.25">
      <c r="J741" s="15"/>
    </row>
    <row r="742" spans="10:10" ht="15.75" customHeight="1" x14ac:dyDescent="0.25">
      <c r="J742" s="15"/>
    </row>
    <row r="743" spans="10:10" ht="15.75" customHeight="1" x14ac:dyDescent="0.25">
      <c r="J743" s="15"/>
    </row>
    <row r="744" spans="10:10" ht="15.75" customHeight="1" x14ac:dyDescent="0.25">
      <c r="J744" s="15"/>
    </row>
    <row r="745" spans="10:10" ht="15.75" customHeight="1" x14ac:dyDescent="0.25">
      <c r="J745" s="15"/>
    </row>
    <row r="746" spans="10:10" ht="15.75" customHeight="1" x14ac:dyDescent="0.25">
      <c r="J746" s="15"/>
    </row>
    <row r="747" spans="10:10" ht="15.75" customHeight="1" x14ac:dyDescent="0.25">
      <c r="J747" s="15"/>
    </row>
    <row r="748" spans="10:10" ht="15.75" customHeight="1" x14ac:dyDescent="0.25">
      <c r="J748" s="15"/>
    </row>
    <row r="749" spans="10:10" ht="15.75" customHeight="1" x14ac:dyDescent="0.25">
      <c r="J749" s="15"/>
    </row>
    <row r="750" spans="10:10" ht="15.75" customHeight="1" x14ac:dyDescent="0.25">
      <c r="J750" s="15"/>
    </row>
    <row r="751" spans="10:10" ht="15.75" customHeight="1" x14ac:dyDescent="0.25">
      <c r="J751" s="15"/>
    </row>
    <row r="752" spans="10:10" ht="15.75" customHeight="1" x14ac:dyDescent="0.25">
      <c r="J752" s="15"/>
    </row>
    <row r="753" spans="10:10" ht="15.75" customHeight="1" x14ac:dyDescent="0.25">
      <c r="J753" s="15"/>
    </row>
    <row r="754" spans="10:10" ht="15.75" customHeight="1" x14ac:dyDescent="0.25">
      <c r="J754" s="15"/>
    </row>
    <row r="755" spans="10:10" ht="15.75" customHeight="1" x14ac:dyDescent="0.25">
      <c r="J755" s="15"/>
    </row>
    <row r="756" spans="10:10" ht="15.75" customHeight="1" x14ac:dyDescent="0.25">
      <c r="J756" s="15"/>
    </row>
    <row r="757" spans="10:10" ht="15.75" customHeight="1" x14ac:dyDescent="0.25">
      <c r="J757" s="15"/>
    </row>
    <row r="758" spans="10:10" ht="15.75" customHeight="1" x14ac:dyDescent="0.25">
      <c r="J758" s="15"/>
    </row>
    <row r="759" spans="10:10" ht="15.75" customHeight="1" x14ac:dyDescent="0.25">
      <c r="J759" s="15"/>
    </row>
    <row r="760" spans="10:10" ht="15.75" customHeight="1" x14ac:dyDescent="0.25">
      <c r="J760" s="15"/>
    </row>
    <row r="761" spans="10:10" ht="15.75" customHeight="1" x14ac:dyDescent="0.25">
      <c r="J761" s="15"/>
    </row>
    <row r="762" spans="10:10" ht="15.75" customHeight="1" x14ac:dyDescent="0.25">
      <c r="J762" s="15"/>
    </row>
    <row r="763" spans="10:10" ht="15.75" customHeight="1" x14ac:dyDescent="0.25">
      <c r="J763" s="15"/>
    </row>
    <row r="764" spans="10:10" ht="15.75" customHeight="1" x14ac:dyDescent="0.25">
      <c r="J764" s="15"/>
    </row>
    <row r="765" spans="10:10" ht="15.75" customHeight="1" x14ac:dyDescent="0.25">
      <c r="J765" s="15"/>
    </row>
    <row r="766" spans="10:10" ht="15.75" customHeight="1" x14ac:dyDescent="0.25">
      <c r="J766" s="15"/>
    </row>
    <row r="767" spans="10:10" ht="15.75" customHeight="1" x14ac:dyDescent="0.25">
      <c r="J767" s="15"/>
    </row>
    <row r="768" spans="10:10" ht="15.75" customHeight="1" x14ac:dyDescent="0.25">
      <c r="J768" s="15"/>
    </row>
    <row r="769" spans="10:10" ht="15.75" customHeight="1" x14ac:dyDescent="0.25">
      <c r="J769" s="15"/>
    </row>
    <row r="770" spans="10:10" ht="15.75" customHeight="1" x14ac:dyDescent="0.25">
      <c r="J770" s="15"/>
    </row>
    <row r="771" spans="10:10" ht="15.75" customHeight="1" x14ac:dyDescent="0.25">
      <c r="J771" s="15"/>
    </row>
    <row r="772" spans="10:10" ht="15.75" customHeight="1" x14ac:dyDescent="0.25">
      <c r="J772" s="15"/>
    </row>
    <row r="773" spans="10:10" ht="15.75" customHeight="1" x14ac:dyDescent="0.25">
      <c r="J773" s="15"/>
    </row>
    <row r="774" spans="10:10" ht="15.75" customHeight="1" x14ac:dyDescent="0.25">
      <c r="J774" s="15"/>
    </row>
    <row r="775" spans="10:10" ht="15.75" customHeight="1" x14ac:dyDescent="0.25">
      <c r="J775" s="15"/>
    </row>
    <row r="776" spans="10:10" ht="15.75" customHeight="1" x14ac:dyDescent="0.25">
      <c r="J776" s="15"/>
    </row>
    <row r="777" spans="10:10" ht="15.75" customHeight="1" x14ac:dyDescent="0.25">
      <c r="J777" s="15"/>
    </row>
    <row r="778" spans="10:10" ht="15.75" customHeight="1" x14ac:dyDescent="0.25">
      <c r="J778" s="15"/>
    </row>
    <row r="779" spans="10:10" ht="15.75" customHeight="1" x14ac:dyDescent="0.25">
      <c r="J779" s="15"/>
    </row>
    <row r="780" spans="10:10" ht="15.75" customHeight="1" x14ac:dyDescent="0.25">
      <c r="J780" s="15"/>
    </row>
    <row r="781" spans="10:10" ht="15.75" customHeight="1" x14ac:dyDescent="0.25">
      <c r="J781" s="15"/>
    </row>
    <row r="782" spans="10:10" ht="15.75" customHeight="1" x14ac:dyDescent="0.25">
      <c r="J782" s="15"/>
    </row>
    <row r="783" spans="10:10" ht="15.75" customHeight="1" x14ac:dyDescent="0.25">
      <c r="J783" s="15"/>
    </row>
    <row r="784" spans="10:10" ht="15.75" customHeight="1" x14ac:dyDescent="0.25">
      <c r="J784" s="15"/>
    </row>
    <row r="785" spans="10:10" ht="15.75" customHeight="1" x14ac:dyDescent="0.25">
      <c r="J785" s="15"/>
    </row>
    <row r="786" spans="10:10" ht="15.75" customHeight="1" x14ac:dyDescent="0.25">
      <c r="J786" s="15"/>
    </row>
    <row r="787" spans="10:10" ht="15.75" customHeight="1" x14ac:dyDescent="0.25">
      <c r="J787" s="15"/>
    </row>
    <row r="788" spans="10:10" ht="15.75" customHeight="1" x14ac:dyDescent="0.25">
      <c r="J788" s="15"/>
    </row>
    <row r="789" spans="10:10" ht="15.75" customHeight="1" x14ac:dyDescent="0.25">
      <c r="J789" s="15"/>
    </row>
    <row r="790" spans="10:10" ht="15.75" customHeight="1" x14ac:dyDescent="0.25">
      <c r="J790" s="15"/>
    </row>
    <row r="791" spans="10:10" ht="15.75" customHeight="1" x14ac:dyDescent="0.25">
      <c r="J791" s="15"/>
    </row>
    <row r="792" spans="10:10" ht="15.75" customHeight="1" x14ac:dyDescent="0.25">
      <c r="J792" s="15"/>
    </row>
    <row r="793" spans="10:10" ht="15.75" customHeight="1" x14ac:dyDescent="0.25">
      <c r="J793" s="15"/>
    </row>
    <row r="794" spans="10:10" ht="15.75" customHeight="1" x14ac:dyDescent="0.25">
      <c r="J794" s="15"/>
    </row>
    <row r="795" spans="10:10" ht="15.75" customHeight="1" x14ac:dyDescent="0.25">
      <c r="J795" s="15"/>
    </row>
    <row r="796" spans="10:10" ht="15.75" customHeight="1" x14ac:dyDescent="0.25">
      <c r="J796" s="15"/>
    </row>
    <row r="797" spans="10:10" ht="15.75" customHeight="1" x14ac:dyDescent="0.25">
      <c r="J797" s="15"/>
    </row>
    <row r="798" spans="10:10" ht="15.75" customHeight="1" x14ac:dyDescent="0.25">
      <c r="J798" s="15"/>
    </row>
    <row r="799" spans="10:10" ht="15.75" customHeight="1" x14ac:dyDescent="0.25">
      <c r="J799" s="15"/>
    </row>
    <row r="800" spans="10:10" ht="15.75" customHeight="1" x14ac:dyDescent="0.25">
      <c r="J800" s="15"/>
    </row>
    <row r="801" spans="10:10" ht="15.75" customHeight="1" x14ac:dyDescent="0.25">
      <c r="J801" s="15"/>
    </row>
    <row r="802" spans="10:10" ht="15.75" customHeight="1" x14ac:dyDescent="0.25">
      <c r="J802" s="15"/>
    </row>
    <row r="803" spans="10:10" ht="15.75" customHeight="1" x14ac:dyDescent="0.25">
      <c r="J803" s="15"/>
    </row>
    <row r="804" spans="10:10" ht="15.75" customHeight="1" x14ac:dyDescent="0.25">
      <c r="J804" s="15"/>
    </row>
    <row r="805" spans="10:10" ht="15.75" customHeight="1" x14ac:dyDescent="0.25">
      <c r="J805" s="15"/>
    </row>
    <row r="806" spans="10:10" ht="15.75" customHeight="1" x14ac:dyDescent="0.25">
      <c r="J806" s="15"/>
    </row>
    <row r="807" spans="10:10" ht="15.75" customHeight="1" x14ac:dyDescent="0.25">
      <c r="J807" s="15"/>
    </row>
    <row r="808" spans="10:10" ht="15.75" customHeight="1" x14ac:dyDescent="0.25">
      <c r="J808" s="15"/>
    </row>
    <row r="809" spans="10:10" ht="15.75" customHeight="1" x14ac:dyDescent="0.25">
      <c r="J809" s="15"/>
    </row>
    <row r="810" spans="10:10" ht="15.75" customHeight="1" x14ac:dyDescent="0.25">
      <c r="J810" s="15"/>
    </row>
    <row r="811" spans="10:10" ht="15.75" customHeight="1" x14ac:dyDescent="0.25">
      <c r="J811" s="15"/>
    </row>
    <row r="812" spans="10:10" ht="15.75" customHeight="1" x14ac:dyDescent="0.25">
      <c r="J812" s="15"/>
    </row>
    <row r="813" spans="10:10" ht="15.75" customHeight="1" x14ac:dyDescent="0.25">
      <c r="J813" s="15"/>
    </row>
    <row r="814" spans="10:10" ht="15.75" customHeight="1" x14ac:dyDescent="0.25">
      <c r="J814" s="15"/>
    </row>
    <row r="815" spans="10:10" ht="15.75" customHeight="1" x14ac:dyDescent="0.25">
      <c r="J815" s="15"/>
    </row>
    <row r="816" spans="10:10" ht="15.75" customHeight="1" x14ac:dyDescent="0.25">
      <c r="J816" s="15"/>
    </row>
    <row r="817" spans="10:10" ht="15.75" customHeight="1" x14ac:dyDescent="0.25">
      <c r="J817" s="15"/>
    </row>
    <row r="818" spans="10:10" ht="15.75" customHeight="1" x14ac:dyDescent="0.25">
      <c r="J818" s="15"/>
    </row>
    <row r="819" spans="10:10" ht="15.75" customHeight="1" x14ac:dyDescent="0.25">
      <c r="J819" s="15"/>
    </row>
    <row r="820" spans="10:10" ht="15.75" customHeight="1" x14ac:dyDescent="0.25">
      <c r="J820" s="15"/>
    </row>
    <row r="821" spans="10:10" ht="15.75" customHeight="1" x14ac:dyDescent="0.25">
      <c r="J821" s="15"/>
    </row>
    <row r="822" spans="10:10" ht="15.75" customHeight="1" x14ac:dyDescent="0.25">
      <c r="J822" s="15"/>
    </row>
    <row r="823" spans="10:10" ht="15.75" customHeight="1" x14ac:dyDescent="0.25">
      <c r="J823" s="15"/>
    </row>
    <row r="824" spans="10:10" ht="15.75" customHeight="1" x14ac:dyDescent="0.25">
      <c r="J824" s="15"/>
    </row>
    <row r="825" spans="10:10" ht="15.75" customHeight="1" x14ac:dyDescent="0.25">
      <c r="J825" s="15"/>
    </row>
    <row r="826" spans="10:10" ht="15.75" customHeight="1" x14ac:dyDescent="0.25">
      <c r="J826" s="15"/>
    </row>
    <row r="827" spans="10:10" ht="15.75" customHeight="1" x14ac:dyDescent="0.25">
      <c r="J827" s="15"/>
    </row>
    <row r="828" spans="10:10" ht="15.75" customHeight="1" x14ac:dyDescent="0.25">
      <c r="J828" s="15"/>
    </row>
    <row r="829" spans="10:10" ht="15.75" customHeight="1" x14ac:dyDescent="0.25">
      <c r="J829" s="15"/>
    </row>
    <row r="830" spans="10:10" ht="15.75" customHeight="1" x14ac:dyDescent="0.25">
      <c r="J830" s="15"/>
    </row>
    <row r="831" spans="10:10" ht="15.75" customHeight="1" x14ac:dyDescent="0.25">
      <c r="J831" s="15"/>
    </row>
    <row r="832" spans="10:10" ht="15.75" customHeight="1" x14ac:dyDescent="0.25">
      <c r="J832" s="15"/>
    </row>
    <row r="833" spans="10:10" ht="15.75" customHeight="1" x14ac:dyDescent="0.25">
      <c r="J833" s="15"/>
    </row>
    <row r="834" spans="10:10" ht="15.75" customHeight="1" x14ac:dyDescent="0.25">
      <c r="J834" s="15"/>
    </row>
    <row r="835" spans="10:10" ht="15.75" customHeight="1" x14ac:dyDescent="0.25">
      <c r="J835" s="15"/>
    </row>
    <row r="836" spans="10:10" ht="15.75" customHeight="1" x14ac:dyDescent="0.25">
      <c r="J836" s="15"/>
    </row>
    <row r="837" spans="10:10" ht="15.75" customHeight="1" x14ac:dyDescent="0.25">
      <c r="J837" s="15"/>
    </row>
    <row r="838" spans="10:10" ht="15.75" customHeight="1" x14ac:dyDescent="0.25">
      <c r="J838" s="15"/>
    </row>
    <row r="839" spans="10:10" ht="15.75" customHeight="1" x14ac:dyDescent="0.25">
      <c r="J839" s="15"/>
    </row>
    <row r="840" spans="10:10" ht="15.75" customHeight="1" x14ac:dyDescent="0.25">
      <c r="J840" s="15"/>
    </row>
    <row r="841" spans="10:10" ht="15.75" customHeight="1" x14ac:dyDescent="0.25">
      <c r="J841" s="15"/>
    </row>
    <row r="842" spans="10:10" ht="15.75" customHeight="1" x14ac:dyDescent="0.25">
      <c r="J842" s="15"/>
    </row>
    <row r="843" spans="10:10" ht="15.75" customHeight="1" x14ac:dyDescent="0.25">
      <c r="J843" s="15"/>
    </row>
    <row r="844" spans="10:10" ht="15.75" customHeight="1" x14ac:dyDescent="0.25">
      <c r="J844" s="15"/>
    </row>
    <row r="845" spans="10:10" ht="15.75" customHeight="1" x14ac:dyDescent="0.25">
      <c r="J845" s="15"/>
    </row>
    <row r="846" spans="10:10" ht="15.75" customHeight="1" x14ac:dyDescent="0.25">
      <c r="J846" s="15"/>
    </row>
    <row r="847" spans="10:10" ht="15.75" customHeight="1" x14ac:dyDescent="0.25">
      <c r="J847" s="15"/>
    </row>
    <row r="848" spans="10:10" ht="15.75" customHeight="1" x14ac:dyDescent="0.25">
      <c r="J848" s="15"/>
    </row>
    <row r="849" spans="10:10" ht="15.75" customHeight="1" x14ac:dyDescent="0.25">
      <c r="J849" s="15"/>
    </row>
    <row r="850" spans="10:10" ht="15.75" customHeight="1" x14ac:dyDescent="0.25">
      <c r="J850" s="15"/>
    </row>
    <row r="851" spans="10:10" ht="15.75" customHeight="1" x14ac:dyDescent="0.25">
      <c r="J851" s="15"/>
    </row>
    <row r="852" spans="10:10" ht="15.75" customHeight="1" x14ac:dyDescent="0.25">
      <c r="J852" s="15"/>
    </row>
    <row r="853" spans="10:10" ht="15.75" customHeight="1" x14ac:dyDescent="0.25">
      <c r="J853" s="15"/>
    </row>
    <row r="854" spans="10:10" ht="15.75" customHeight="1" x14ac:dyDescent="0.25">
      <c r="J854" s="15"/>
    </row>
    <row r="855" spans="10:10" ht="15.75" customHeight="1" x14ac:dyDescent="0.25">
      <c r="J855" s="15"/>
    </row>
    <row r="856" spans="10:10" ht="15.75" customHeight="1" x14ac:dyDescent="0.25">
      <c r="J856" s="15"/>
    </row>
    <row r="857" spans="10:10" ht="15.75" customHeight="1" x14ac:dyDescent="0.25">
      <c r="J857" s="15"/>
    </row>
    <row r="858" spans="10:10" ht="15.75" customHeight="1" x14ac:dyDescent="0.25">
      <c r="J858" s="15"/>
    </row>
    <row r="859" spans="10:10" ht="15.75" customHeight="1" x14ac:dyDescent="0.25">
      <c r="J859" s="15"/>
    </row>
    <row r="860" spans="10:10" ht="15.75" customHeight="1" x14ac:dyDescent="0.25">
      <c r="J860" s="15"/>
    </row>
    <row r="861" spans="10:10" ht="15.75" customHeight="1" x14ac:dyDescent="0.25">
      <c r="J861" s="15"/>
    </row>
    <row r="862" spans="10:10" ht="15.75" customHeight="1" x14ac:dyDescent="0.25">
      <c r="J862" s="15"/>
    </row>
    <row r="863" spans="10:10" ht="15.75" customHeight="1" x14ac:dyDescent="0.25">
      <c r="J863" s="15"/>
    </row>
    <row r="864" spans="10:10" ht="15.75" customHeight="1" x14ac:dyDescent="0.25">
      <c r="J864" s="15"/>
    </row>
    <row r="865" spans="10:10" ht="15.75" customHeight="1" x14ac:dyDescent="0.25">
      <c r="J865" s="15"/>
    </row>
    <row r="866" spans="10:10" ht="15.75" customHeight="1" x14ac:dyDescent="0.25">
      <c r="J866" s="15"/>
    </row>
    <row r="867" spans="10:10" ht="15.75" customHeight="1" x14ac:dyDescent="0.25">
      <c r="J867" s="15"/>
    </row>
    <row r="868" spans="10:10" ht="15.75" customHeight="1" x14ac:dyDescent="0.25">
      <c r="J868" s="15"/>
    </row>
    <row r="869" spans="10:10" ht="15.75" customHeight="1" x14ac:dyDescent="0.25">
      <c r="J869" s="15"/>
    </row>
    <row r="870" spans="10:10" ht="15.75" customHeight="1" x14ac:dyDescent="0.25">
      <c r="J870" s="15"/>
    </row>
    <row r="871" spans="10:10" ht="15.75" customHeight="1" x14ac:dyDescent="0.25">
      <c r="J871" s="15"/>
    </row>
    <row r="872" spans="10:10" ht="15.75" customHeight="1" x14ac:dyDescent="0.25">
      <c r="J872" s="15"/>
    </row>
    <row r="873" spans="10:10" ht="15.75" customHeight="1" x14ac:dyDescent="0.25">
      <c r="J873" s="15"/>
    </row>
    <row r="874" spans="10:10" ht="15.75" customHeight="1" x14ac:dyDescent="0.25">
      <c r="J874" s="15"/>
    </row>
    <row r="875" spans="10:10" ht="15.75" customHeight="1" x14ac:dyDescent="0.25">
      <c r="J875" s="15"/>
    </row>
    <row r="876" spans="10:10" ht="15.75" customHeight="1" x14ac:dyDescent="0.25">
      <c r="J876" s="15"/>
    </row>
    <row r="877" spans="10:10" ht="15.75" customHeight="1" x14ac:dyDescent="0.25">
      <c r="J877" s="15"/>
    </row>
    <row r="878" spans="10:10" ht="15.75" customHeight="1" x14ac:dyDescent="0.25">
      <c r="J878" s="15"/>
    </row>
    <row r="879" spans="10:10" ht="15.75" customHeight="1" x14ac:dyDescent="0.25">
      <c r="J879" s="15"/>
    </row>
    <row r="880" spans="10:10" ht="15.75" customHeight="1" x14ac:dyDescent="0.25">
      <c r="J880" s="15"/>
    </row>
    <row r="881" spans="10:10" ht="15.75" customHeight="1" x14ac:dyDescent="0.25">
      <c r="J881" s="15"/>
    </row>
    <row r="882" spans="10:10" ht="15.75" customHeight="1" x14ac:dyDescent="0.25">
      <c r="J882" s="15"/>
    </row>
    <row r="883" spans="10:10" ht="15.75" customHeight="1" x14ac:dyDescent="0.25">
      <c r="J883" s="15"/>
    </row>
    <row r="884" spans="10:10" ht="15.75" customHeight="1" x14ac:dyDescent="0.25">
      <c r="J884" s="15"/>
    </row>
    <row r="885" spans="10:10" ht="15.75" customHeight="1" x14ac:dyDescent="0.25">
      <c r="J885" s="15"/>
    </row>
    <row r="886" spans="10:10" ht="15.75" customHeight="1" x14ac:dyDescent="0.25">
      <c r="J886" s="15"/>
    </row>
    <row r="887" spans="10:10" ht="15.75" customHeight="1" x14ac:dyDescent="0.25">
      <c r="J887" s="15"/>
    </row>
    <row r="888" spans="10:10" ht="15.75" customHeight="1" x14ac:dyDescent="0.25">
      <c r="J888" s="15"/>
    </row>
    <row r="889" spans="10:10" ht="15.75" customHeight="1" x14ac:dyDescent="0.25">
      <c r="J889" s="15"/>
    </row>
    <row r="890" spans="10:10" ht="15.75" customHeight="1" x14ac:dyDescent="0.25">
      <c r="J890" s="15"/>
    </row>
    <row r="891" spans="10:10" ht="15.75" customHeight="1" x14ac:dyDescent="0.25">
      <c r="J891" s="15"/>
    </row>
    <row r="892" spans="10:10" ht="15.75" customHeight="1" x14ac:dyDescent="0.25">
      <c r="J892" s="15"/>
    </row>
    <row r="893" spans="10:10" ht="15.75" customHeight="1" x14ac:dyDescent="0.25">
      <c r="J893" s="15"/>
    </row>
    <row r="894" spans="10:10" ht="15.75" customHeight="1" x14ac:dyDescent="0.25">
      <c r="J894" s="15"/>
    </row>
    <row r="895" spans="10:10" ht="15.75" customHeight="1" x14ac:dyDescent="0.25">
      <c r="J895" s="15"/>
    </row>
    <row r="896" spans="10:10" ht="15.75" customHeight="1" x14ac:dyDescent="0.25">
      <c r="J896" s="15"/>
    </row>
    <row r="897" spans="10:10" ht="15.75" customHeight="1" x14ac:dyDescent="0.25">
      <c r="J897" s="15"/>
    </row>
    <row r="898" spans="10:10" ht="15.75" customHeight="1" x14ac:dyDescent="0.25">
      <c r="J898" s="15"/>
    </row>
    <row r="899" spans="10:10" ht="15.75" customHeight="1" x14ac:dyDescent="0.25">
      <c r="J899" s="15"/>
    </row>
    <row r="900" spans="10:10" ht="15.75" customHeight="1" x14ac:dyDescent="0.25">
      <c r="J900" s="15"/>
    </row>
    <row r="901" spans="10:10" ht="15.75" customHeight="1" x14ac:dyDescent="0.25">
      <c r="J901" s="15"/>
    </row>
    <row r="902" spans="10:10" ht="15.75" customHeight="1" x14ac:dyDescent="0.25">
      <c r="J902" s="15"/>
    </row>
    <row r="903" spans="10:10" ht="15.75" customHeight="1" x14ac:dyDescent="0.25">
      <c r="J903" s="15"/>
    </row>
    <row r="904" spans="10:10" ht="15.75" customHeight="1" x14ac:dyDescent="0.25">
      <c r="J904" s="15"/>
    </row>
    <row r="905" spans="10:10" ht="15.75" customHeight="1" x14ac:dyDescent="0.25">
      <c r="J905" s="15"/>
    </row>
    <row r="906" spans="10:10" ht="15.75" customHeight="1" x14ac:dyDescent="0.25">
      <c r="J906" s="15"/>
    </row>
    <row r="907" spans="10:10" ht="15.75" customHeight="1" x14ac:dyDescent="0.25">
      <c r="J907" s="15"/>
    </row>
    <row r="908" spans="10:10" ht="15.75" customHeight="1" x14ac:dyDescent="0.25">
      <c r="J908" s="15"/>
    </row>
    <row r="909" spans="10:10" ht="15.75" customHeight="1" x14ac:dyDescent="0.25">
      <c r="J909" s="15"/>
    </row>
    <row r="910" spans="10:10" ht="15.75" customHeight="1" x14ac:dyDescent="0.25">
      <c r="J910" s="15"/>
    </row>
    <row r="911" spans="10:10" ht="15.75" customHeight="1" x14ac:dyDescent="0.25">
      <c r="J911" s="15"/>
    </row>
    <row r="912" spans="10:10" ht="15.75" customHeight="1" x14ac:dyDescent="0.25">
      <c r="J912" s="15"/>
    </row>
    <row r="913" spans="10:10" ht="15.75" customHeight="1" x14ac:dyDescent="0.25">
      <c r="J913" s="15"/>
    </row>
    <row r="914" spans="10:10" ht="15.75" customHeight="1" x14ac:dyDescent="0.25">
      <c r="J914" s="15"/>
    </row>
    <row r="915" spans="10:10" ht="15.75" customHeight="1" x14ac:dyDescent="0.25">
      <c r="J915" s="15"/>
    </row>
    <row r="916" spans="10:10" ht="15.75" customHeight="1" x14ac:dyDescent="0.25">
      <c r="J916" s="15"/>
    </row>
    <row r="917" spans="10:10" ht="15.75" customHeight="1" x14ac:dyDescent="0.25">
      <c r="J917" s="15"/>
    </row>
    <row r="918" spans="10:10" ht="15.75" customHeight="1" x14ac:dyDescent="0.25">
      <c r="J918" s="15"/>
    </row>
    <row r="919" spans="10:10" ht="15.75" customHeight="1" x14ac:dyDescent="0.25">
      <c r="J919" s="15"/>
    </row>
    <row r="920" spans="10:10" ht="15.75" customHeight="1" x14ac:dyDescent="0.25">
      <c r="J920" s="15"/>
    </row>
    <row r="921" spans="10:10" ht="15.75" customHeight="1" x14ac:dyDescent="0.25">
      <c r="J921" s="15"/>
    </row>
    <row r="922" spans="10:10" ht="15.75" customHeight="1" x14ac:dyDescent="0.25">
      <c r="J922" s="15"/>
    </row>
    <row r="923" spans="10:10" ht="15.75" customHeight="1" x14ac:dyDescent="0.25">
      <c r="J923" s="15"/>
    </row>
    <row r="924" spans="10:10" ht="15.75" customHeight="1" x14ac:dyDescent="0.25">
      <c r="J924" s="15"/>
    </row>
    <row r="925" spans="10:10" ht="15.75" customHeight="1" x14ac:dyDescent="0.25">
      <c r="J925" s="15"/>
    </row>
    <row r="926" spans="10:10" ht="15.75" customHeight="1" x14ac:dyDescent="0.25">
      <c r="J926" s="15"/>
    </row>
    <row r="927" spans="10:10" ht="15.75" customHeight="1" x14ac:dyDescent="0.25">
      <c r="J927" s="15"/>
    </row>
    <row r="928" spans="10:10" ht="15.75" customHeight="1" x14ac:dyDescent="0.25">
      <c r="J928" s="15"/>
    </row>
    <row r="929" spans="10:10" ht="15.75" customHeight="1" x14ac:dyDescent="0.25">
      <c r="J929" s="15"/>
    </row>
    <row r="930" spans="10:10" ht="15.75" customHeight="1" x14ac:dyDescent="0.25">
      <c r="J930" s="15"/>
    </row>
    <row r="931" spans="10:10" ht="15.75" customHeight="1" x14ac:dyDescent="0.25">
      <c r="J931" s="15"/>
    </row>
    <row r="932" spans="10:10" ht="15.75" customHeight="1" x14ac:dyDescent="0.25">
      <c r="J932" s="15"/>
    </row>
    <row r="933" spans="10:10" ht="15.75" customHeight="1" x14ac:dyDescent="0.25">
      <c r="J933" s="15"/>
    </row>
    <row r="934" spans="10:10" ht="15.75" customHeight="1" x14ac:dyDescent="0.25">
      <c r="J934" s="15"/>
    </row>
    <row r="935" spans="10:10" ht="15.75" customHeight="1" x14ac:dyDescent="0.25">
      <c r="J935" s="15"/>
    </row>
    <row r="936" spans="10:10" ht="15.75" customHeight="1" x14ac:dyDescent="0.25">
      <c r="J936" s="15"/>
    </row>
    <row r="937" spans="10:10" ht="15.75" customHeight="1" x14ac:dyDescent="0.25">
      <c r="J937" s="15"/>
    </row>
    <row r="938" spans="10:10" ht="15.75" customHeight="1" x14ac:dyDescent="0.25">
      <c r="J938" s="15"/>
    </row>
    <row r="939" spans="10:10" ht="15.75" customHeight="1" x14ac:dyDescent="0.25">
      <c r="J939" s="15"/>
    </row>
    <row r="940" spans="10:10" ht="15.75" customHeight="1" x14ac:dyDescent="0.25">
      <c r="J940" s="15"/>
    </row>
    <row r="941" spans="10:10" ht="15.75" customHeight="1" x14ac:dyDescent="0.25">
      <c r="J941" s="15"/>
    </row>
    <row r="942" spans="10:10" ht="15.75" customHeight="1" x14ac:dyDescent="0.25">
      <c r="J942" s="15"/>
    </row>
    <row r="943" spans="10:10" ht="15.75" customHeight="1" x14ac:dyDescent="0.25">
      <c r="J943" s="15"/>
    </row>
    <row r="944" spans="10:10" ht="15.75" customHeight="1" x14ac:dyDescent="0.25">
      <c r="J944" s="15"/>
    </row>
    <row r="945" spans="10:10" ht="15.75" customHeight="1" x14ac:dyDescent="0.25">
      <c r="J945" s="15"/>
    </row>
    <row r="946" spans="10:10" ht="15.75" customHeight="1" x14ac:dyDescent="0.25">
      <c r="J946" s="15"/>
    </row>
    <row r="947" spans="10:10" ht="15.75" customHeight="1" x14ac:dyDescent="0.25">
      <c r="J947" s="15"/>
    </row>
    <row r="948" spans="10:10" ht="15.75" customHeight="1" x14ac:dyDescent="0.25">
      <c r="J948" s="15"/>
    </row>
    <row r="949" spans="10:10" ht="15.75" customHeight="1" x14ac:dyDescent="0.25">
      <c r="J949" s="15"/>
    </row>
    <row r="950" spans="10:10" ht="15.75" customHeight="1" x14ac:dyDescent="0.25">
      <c r="J950" s="15"/>
    </row>
    <row r="951" spans="10:10" ht="15.75" customHeight="1" x14ac:dyDescent="0.25">
      <c r="J951" s="15"/>
    </row>
    <row r="952" spans="10:10" ht="15.75" customHeight="1" x14ac:dyDescent="0.25">
      <c r="J952" s="15"/>
    </row>
    <row r="953" spans="10:10" ht="15.75" customHeight="1" x14ac:dyDescent="0.25">
      <c r="J953" s="15"/>
    </row>
    <row r="954" spans="10:10" ht="15.75" customHeight="1" x14ac:dyDescent="0.25">
      <c r="J954" s="15"/>
    </row>
    <row r="955" spans="10:10" ht="15.75" customHeight="1" x14ac:dyDescent="0.25">
      <c r="J955" s="15"/>
    </row>
    <row r="956" spans="10:10" ht="15.75" customHeight="1" x14ac:dyDescent="0.25">
      <c r="J956" s="15"/>
    </row>
    <row r="957" spans="10:10" ht="15.75" customHeight="1" x14ac:dyDescent="0.25">
      <c r="J957" s="15"/>
    </row>
    <row r="958" spans="10:10" ht="15.75" customHeight="1" x14ac:dyDescent="0.25">
      <c r="J958" s="15"/>
    </row>
    <row r="959" spans="10:10" ht="15.75" customHeight="1" x14ac:dyDescent="0.25">
      <c r="J959" s="15"/>
    </row>
    <row r="960" spans="10:10" ht="15.75" customHeight="1" x14ac:dyDescent="0.25">
      <c r="J960" s="15"/>
    </row>
    <row r="961" spans="10:10" ht="15.75" customHeight="1" x14ac:dyDescent="0.25">
      <c r="J961" s="15"/>
    </row>
    <row r="962" spans="10:10" ht="15.75" customHeight="1" x14ac:dyDescent="0.25">
      <c r="J962" s="15"/>
    </row>
    <row r="963" spans="10:10" ht="15.75" customHeight="1" x14ac:dyDescent="0.25">
      <c r="J963" s="15"/>
    </row>
    <row r="964" spans="10:10" ht="15.75" customHeight="1" x14ac:dyDescent="0.25">
      <c r="J964" s="15"/>
    </row>
    <row r="965" spans="10:10" ht="15.75" x14ac:dyDescent="0.25">
      <c r="J965" s="15"/>
    </row>
    <row r="966" spans="10:10" ht="15.75" x14ac:dyDescent="0.25">
      <c r="J966" s="15"/>
    </row>
  </sheetData>
  <pageMargins left="0.7" right="0.7" top="0.75" bottom="0.75" header="0" footer="0"/>
  <pageSetup orientation="landscape"/>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Muestra de estudio</vt:lpstr>
      <vt:lpstr>Análisis Benchmarking</vt:lpstr>
      <vt:lpstr>Programas por habilidad blanda</vt:lpstr>
      <vt:lpstr>Metodologías</vt:lpstr>
      <vt:lpstr>Análisis adicionales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Yolet Daniela Vargas Perea</dc:creator>
  <cp:lastModifiedBy>Luisa Paredes</cp:lastModifiedBy>
  <dcterms:created xsi:type="dcterms:W3CDTF">2022-05-03T22:15:23Z</dcterms:created>
  <dcterms:modified xsi:type="dcterms:W3CDTF">2023-06-20T07:25:18Z</dcterms:modified>
</cp:coreProperties>
</file>