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Andres\Desktop\UIS\Proyecto de grado\Trabajo de libro final\"/>
    </mc:Choice>
  </mc:AlternateContent>
  <xr:revisionPtr revIDLastSave="0" documentId="13_ncr:1_{079CBC56-C55A-48FA-B717-4448B1D5F332}" xr6:coauthVersionLast="47" xr6:coauthVersionMax="47" xr10:uidLastSave="{00000000-0000-0000-0000-000000000000}"/>
  <bookViews>
    <workbookView xWindow="-120" yWindow="-120" windowWidth="29040" windowHeight="15840" tabRatio="500" firstSheet="3" activeTab="3" xr2:uid="{00000000-000D-0000-FFFF-FFFF00000000}"/>
  </bookViews>
  <sheets>
    <sheet name="Inicial" sheetId="1" state="hidden" r:id="rId1"/>
    <sheet name="Actualizado 14-08-25" sheetId="2" state="hidden" r:id="rId2"/>
    <sheet name="Monitoreo cotizacion C.D." sheetId="3" state="hidden" r:id="rId3"/>
    <sheet name="Listado de señaleticas" sheetId="4" r:id="rId4"/>
  </sheets>
  <definedNames>
    <definedName name="_xlnm._FilterDatabase" localSheetId="3" hidden="1">'Listado de señaleticas'!$A$1:$O$111</definedName>
    <definedName name="_xlnm._FilterDatabase" localSheetId="2" hidden="1">'Monitoreo cotizacion C.D.'!$A$1:$L$111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K122" i="4" l="1"/>
  <c r="D122" i="4"/>
  <c r="F120" i="4"/>
  <c r="M119" i="4"/>
  <c r="F119" i="4"/>
  <c r="M118" i="4"/>
  <c r="F118" i="4"/>
  <c r="M117" i="4"/>
  <c r="F117" i="4"/>
  <c r="M116" i="4"/>
  <c r="F116" i="4"/>
  <c r="A3" i="4"/>
  <c r="A4" i="4" s="1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L26" i="3"/>
  <c r="A3" i="3"/>
  <c r="A4" i="3" s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M120" i="4" l="1"/>
  <c r="F124" i="4" s="1"/>
</calcChain>
</file>

<file path=xl/sharedStrings.xml><?xml version="1.0" encoding="utf-8"?>
<sst xmlns="http://schemas.openxmlformats.org/spreadsheetml/2006/main" count="1337" uniqueCount="307">
  <si>
    <t>ITEM</t>
  </si>
  <si>
    <t>PASILLO</t>
  </si>
  <si>
    <t>NOMBRE</t>
  </si>
  <si>
    <t>SEÑALETICA</t>
  </si>
  <si>
    <t>CANTIDAD</t>
  </si>
  <si>
    <t>PASILLO 4 LADO DERECHO</t>
  </si>
  <si>
    <t>Consultorio Médico Especializado 1</t>
  </si>
  <si>
    <t>CONSULTORIO 1</t>
  </si>
  <si>
    <t>Consultorio Médico Especializado 2</t>
  </si>
  <si>
    <t>CONSULTORIO 2</t>
  </si>
  <si>
    <t>Consultorio Médico Especializado 3</t>
  </si>
  <si>
    <t>CONSULTORIO 3</t>
  </si>
  <si>
    <t>Consultorio Médico Especializado 4</t>
  </si>
  <si>
    <t>CONSULTORIO 4</t>
  </si>
  <si>
    <t>Sala de Procedimientos</t>
  </si>
  <si>
    <t>Consultorio Médico Especializado 5</t>
  </si>
  <si>
    <t>CONSULTORIO 5</t>
  </si>
  <si>
    <t xml:space="preserve">FRONT RECEPCIÓN </t>
  </si>
  <si>
    <t>Aviso de Consulta Externa</t>
  </si>
  <si>
    <t>LOGO FCV Y CONSULTA EXTERNA</t>
  </si>
  <si>
    <t>PAS. LAB. DE FERTILIDAD</t>
  </si>
  <si>
    <t>Oficina Personal Administrativo</t>
  </si>
  <si>
    <t>Área de Trabajo Médico</t>
  </si>
  <si>
    <t>Sala de Juntas</t>
  </si>
  <si>
    <t>Área de Trabajo Médicos</t>
  </si>
  <si>
    <t>Of. Resp. Del Servicio</t>
  </si>
  <si>
    <t>Consultorio Médico Especializado 6</t>
  </si>
  <si>
    <t>CONSULTORIO 6</t>
  </si>
  <si>
    <t>Consultorio Médico Especializado 7</t>
  </si>
  <si>
    <t>CONSULTORIO 7</t>
  </si>
  <si>
    <t>Consultorio Médico Especializado 8</t>
  </si>
  <si>
    <t>CONSULTORIO 8</t>
  </si>
  <si>
    <t>Consultorio Médico Especializado 9</t>
  </si>
  <si>
    <t>CONSULTORIO 9</t>
  </si>
  <si>
    <t>Insumos</t>
  </si>
  <si>
    <t>R. Limpia</t>
  </si>
  <si>
    <t>Ropa Limpia</t>
  </si>
  <si>
    <t>Dep. Equipos</t>
  </si>
  <si>
    <t>Cuarto de Equipos</t>
  </si>
  <si>
    <t>Disponible Almacenamiento</t>
  </si>
  <si>
    <t>Deposito de Almacenamiento</t>
  </si>
  <si>
    <t>Cuarto de Ropa Sucia</t>
  </si>
  <si>
    <t>Cuarto de Aseo</t>
  </si>
  <si>
    <t>PASILLO PRINCIPAL</t>
  </si>
  <si>
    <t>Residuos</t>
  </si>
  <si>
    <t xml:space="preserve">PASILLO 3 LADO DERECHO Y CRUCE </t>
  </si>
  <si>
    <t>Locutorio</t>
  </si>
  <si>
    <t>Vestier Pacientes</t>
  </si>
  <si>
    <t>Linos Ropa Limpia</t>
  </si>
  <si>
    <t>Deposito de Equipos</t>
  </si>
  <si>
    <t>Gases</t>
  </si>
  <si>
    <t>Trabajo Sucio</t>
  </si>
  <si>
    <t>Trabajo Limpio</t>
  </si>
  <si>
    <t>Estación de Enfermería</t>
  </si>
  <si>
    <t>Vestuario de Paciente</t>
  </si>
  <si>
    <t>Unidad Sanitaria Paciente</t>
  </si>
  <si>
    <t>PASILLO 3 LADO DERECHO Y TRASERA</t>
  </si>
  <si>
    <t>Deposito Residuos Peligrosos</t>
  </si>
  <si>
    <t>Residuos Peligrosos</t>
  </si>
  <si>
    <t>Deposito Residuos No Peligrosos</t>
  </si>
  <si>
    <t>Residuos No Peligrosos</t>
  </si>
  <si>
    <t xml:space="preserve">PASILLO 3 LADO IZQUIERDO </t>
  </si>
  <si>
    <t>Sala de Espera para Pacientes y Visitantes</t>
  </si>
  <si>
    <t>Consultorio Médico Especializado 12</t>
  </si>
  <si>
    <t>CONSULTORIO 12</t>
  </si>
  <si>
    <t>Consultorio Médico Especializado 11</t>
  </si>
  <si>
    <t>CONSULTORIO 11</t>
  </si>
  <si>
    <t>Consultorio Médico Especializado 10</t>
  </si>
  <si>
    <t>CONSULTORIO 10</t>
  </si>
  <si>
    <t>Colector de Semén</t>
  </si>
  <si>
    <t>Lab. Andrología</t>
  </si>
  <si>
    <t>Biobanco</t>
  </si>
  <si>
    <t>Aseo</t>
  </si>
  <si>
    <t>Vestuario Personal Hombres</t>
  </si>
  <si>
    <t>Vestuario Personal Mujeres</t>
  </si>
  <si>
    <t>Unidad Sanitaria Personal</t>
  </si>
  <si>
    <t xml:space="preserve">FRONT RECEPCIÓN MÓDULO B </t>
  </si>
  <si>
    <t>PASILLO 2 LADO DERECHO</t>
  </si>
  <si>
    <t>Consultorio Enfermería</t>
  </si>
  <si>
    <t>Consultorio Médico Especializado 18</t>
  </si>
  <si>
    <t>CONSULTORIO 18</t>
  </si>
  <si>
    <t>Consultorio Médico Especializado 17</t>
  </si>
  <si>
    <t>CONSULTORIO 17</t>
  </si>
  <si>
    <t>Consultorio Médico Especializado 16</t>
  </si>
  <si>
    <t>CONSULTORIO 16</t>
  </si>
  <si>
    <t>Consultorio Médico Especializado 15</t>
  </si>
  <si>
    <t>CONSULTORIO 15</t>
  </si>
  <si>
    <t>Sala de Yesos</t>
  </si>
  <si>
    <t>PUERTAS VAIVEN</t>
  </si>
  <si>
    <t>Consultorio Médico Especializado 14</t>
  </si>
  <si>
    <t>CONSULTORIO 14</t>
  </si>
  <si>
    <t>Consultorio Médico Especializado 13</t>
  </si>
  <si>
    <t>CONSULTORIO 13</t>
  </si>
  <si>
    <t>Depósito Medicamentos</t>
  </si>
  <si>
    <t>PASILLO 2 LADO IZQUIERDO</t>
  </si>
  <si>
    <t>PASILLO 2 LADO IZQUIERDO CRUCE IZQ</t>
  </si>
  <si>
    <t>Almacen de Insumos</t>
  </si>
  <si>
    <t>Café</t>
  </si>
  <si>
    <t>Cuarto de Ropa Limpia</t>
  </si>
  <si>
    <t>PASILLO 1 LADO IZQUIERDO</t>
  </si>
  <si>
    <t>Vestier Hombres</t>
  </si>
  <si>
    <t>Vestuario Mujeres</t>
  </si>
  <si>
    <t>BAÑOS HOMBRE Y MUJER DISCAPACITADO</t>
  </si>
  <si>
    <t>BAÑOS</t>
  </si>
  <si>
    <t>SILUETAS HOMBRE Y MUJER</t>
  </si>
  <si>
    <t>BAÑO DISCAPACITADO</t>
  </si>
  <si>
    <t>W.C. ACCESIBLE</t>
  </si>
  <si>
    <t>ASCENSORES</t>
  </si>
  <si>
    <t>SEÑALETICA ASCENSORES</t>
  </si>
  <si>
    <t>INDICADORES DE PISO</t>
  </si>
  <si>
    <t>BRANDEO DE VIDRIOS</t>
  </si>
  <si>
    <t>Brandeo de vidrios Sala de Espera</t>
  </si>
  <si>
    <t>Nombre de la Sala</t>
  </si>
  <si>
    <t>SALA "RIONEGRO"</t>
  </si>
  <si>
    <t>LOGOS DE PUNTOS VITAL Y HIC</t>
  </si>
  <si>
    <t>CORRECCION</t>
  </si>
  <si>
    <t>MEDIDA</t>
  </si>
  <si>
    <t>Item (revision de plano)</t>
  </si>
  <si>
    <t>Sala de ecografia</t>
  </si>
  <si>
    <t>-</t>
  </si>
  <si>
    <t>Consultorio de enfermeria</t>
  </si>
  <si>
    <t>PASILLO 4 LADO DERECHO (IZQUIERDO EN REALIDAD)</t>
  </si>
  <si>
    <t>Lavapatos</t>
  </si>
  <si>
    <t>?</t>
  </si>
  <si>
    <t>Esclusa?</t>
  </si>
  <si>
    <t>Consultorio de medicina general</t>
  </si>
  <si>
    <t>Oficina del responsable del servicio</t>
  </si>
  <si>
    <t>Consultorio medicina general</t>
  </si>
  <si>
    <t>Sala de procedimientos</t>
  </si>
  <si>
    <t xml:space="preserve">PASILLO 2 LADO IZQUIERDO CRUCE IZQ </t>
  </si>
  <si>
    <t>Consultorio medico de enfermeria</t>
  </si>
  <si>
    <t>Consultorio medico especializado</t>
  </si>
  <si>
    <t>94/95</t>
  </si>
  <si>
    <t>97/98/99/102/104</t>
  </si>
  <si>
    <t>Espacio No.</t>
  </si>
  <si>
    <t>Descripción</t>
  </si>
  <si>
    <t>Tipología</t>
  </si>
  <si>
    <t>Superficie de instalación</t>
  </si>
  <si>
    <t>¿Presente en proveedor?</t>
  </si>
  <si>
    <t>Referencia</t>
  </si>
  <si>
    <t>Medida</t>
  </si>
  <si>
    <t>Consultorio medico enfermería</t>
  </si>
  <si>
    <t>Muro (gris)</t>
  </si>
  <si>
    <t>SI</t>
  </si>
  <si>
    <t xml:space="preserve">ACRÍLICO NEGRO CON BASE CRISTAL </t>
  </si>
  <si>
    <t>75x195cm 
(DISCAPACITADOS 25X210cm)</t>
  </si>
  <si>
    <t>Consultorio medico especializado (pediátrico)</t>
  </si>
  <si>
    <t>Muro (madera)</t>
  </si>
  <si>
    <t>Muro (blanco)</t>
  </si>
  <si>
    <t>Puerta (madera)</t>
  </si>
  <si>
    <t>Vestier de hombres</t>
  </si>
  <si>
    <t>Unidad sanitaria para personal</t>
  </si>
  <si>
    <t>Vestier de mujeres</t>
  </si>
  <si>
    <t xml:space="preserve">ACRÍLICO BLANCO CON BASE CRISTAL </t>
  </si>
  <si>
    <t>15x210cm</t>
  </si>
  <si>
    <t>Unidad sanitaria para pacientes</t>
  </si>
  <si>
    <t>NO</t>
  </si>
  <si>
    <t>Oficina de admisiones/recepción</t>
  </si>
  <si>
    <t>Depósito de equipos</t>
  </si>
  <si>
    <t>8x210cm</t>
  </si>
  <si>
    <t>Cuarto de ropa limpia</t>
  </si>
  <si>
    <t>Almacén de insumos</t>
  </si>
  <si>
    <t>Cuarto de ropa sucia</t>
  </si>
  <si>
    <t>¿IGUAL A 5?</t>
  </si>
  <si>
    <t>Trabajo sucio</t>
  </si>
  <si>
    <t>Trabajo limpio</t>
  </si>
  <si>
    <t>Oficina del responsable del servicio (coordinador)</t>
  </si>
  <si>
    <t>ACRÍLICO BLANCO MATE / IMP RÍGIDOS</t>
  </si>
  <si>
    <t>30X12cm</t>
  </si>
  <si>
    <t>Depósito de medicamentos</t>
  </si>
  <si>
    <t>Residuos no peligrosos</t>
  </si>
  <si>
    <t xml:space="preserve">Residuos </t>
  </si>
  <si>
    <t>Sala de espera para pacientes y visitantes</t>
  </si>
  <si>
    <t xml:space="preserve">Consultorio medico especializado </t>
  </si>
  <si>
    <t>Sala de ecografía</t>
  </si>
  <si>
    <t>ACRÍLICO BLANCO CON REALCE DE 5cm</t>
  </si>
  <si>
    <t>330x65cm</t>
  </si>
  <si>
    <t>Colector de semen</t>
  </si>
  <si>
    <t>Puerta (cristal)</t>
  </si>
  <si>
    <t>Estar personal</t>
  </si>
  <si>
    <t>Cuarto de aseo</t>
  </si>
  <si>
    <t>Vestuario personal mujeres</t>
  </si>
  <si>
    <t>Vestuario personal hombres</t>
  </si>
  <si>
    <t>ACRÍLICO CRISTAL DE 5mm</t>
  </si>
  <si>
    <t>53x100cm</t>
  </si>
  <si>
    <t>Oficina personal administrativo</t>
  </si>
  <si>
    <t>Consultorio de enfermería</t>
  </si>
  <si>
    <t>Disponible</t>
  </si>
  <si>
    <t>Depósito de residuos peligrosos</t>
  </si>
  <si>
    <t>Depósito de residuos no peligrosos</t>
  </si>
  <si>
    <t xml:space="preserve">Oficina del responsable del servicio </t>
  </si>
  <si>
    <t>Área de trabajo médicos</t>
  </si>
  <si>
    <t>Estación enfermería</t>
  </si>
  <si>
    <t>Sala de juntas</t>
  </si>
  <si>
    <t>Esclusa</t>
  </si>
  <si>
    <t>Sala de recuperación</t>
  </si>
  <si>
    <t>Vestuario paciente</t>
  </si>
  <si>
    <t>Ropa limpia</t>
  </si>
  <si>
    <t>Cuarto de maquinas de aire acondicionado</t>
  </si>
  <si>
    <t>W.C. Mujeres</t>
  </si>
  <si>
    <t>W.C. Hombres</t>
  </si>
  <si>
    <t>W.C. Discapacitados</t>
  </si>
  <si>
    <t>Ascensor X1</t>
  </si>
  <si>
    <t>Muro (cerámica)</t>
  </si>
  <si>
    <t>Ascensor X2</t>
  </si>
  <si>
    <t>Ascensor X3</t>
  </si>
  <si>
    <t>Buitron 13 (aire acondicionado)</t>
  </si>
  <si>
    <t>Escaleras</t>
  </si>
  <si>
    <t>NO LLEVA</t>
  </si>
  <si>
    <t>Ascensor Y1</t>
  </si>
  <si>
    <t>Ascensor Y2</t>
  </si>
  <si>
    <t>Buitron 12 (sanitaria)</t>
  </si>
  <si>
    <t>Buitron 11 (aire acondicionado)</t>
  </si>
  <si>
    <t>Buitron 10 (electricos)</t>
  </si>
  <si>
    <t>Buitron 9 (gases)</t>
  </si>
  <si>
    <t>Telecomunicaciones</t>
  </si>
  <si>
    <t>Inglés</t>
  </si>
  <si>
    <t>Color</t>
  </si>
  <si>
    <t>Estado</t>
  </si>
  <si>
    <t>UBICACION</t>
  </si>
  <si>
    <t>Consultorio medicina general 1</t>
  </si>
  <si>
    <t>Consultorio medicina general 2</t>
  </si>
  <si>
    <t>Consultorio medicina general 3</t>
  </si>
  <si>
    <t>Consultorio medicina general 4</t>
  </si>
  <si>
    <t>Men’s staff locker room</t>
  </si>
  <si>
    <t>Cafe</t>
  </si>
  <si>
    <t>Staff restroom</t>
  </si>
  <si>
    <t>Women’s staff locker room</t>
  </si>
  <si>
    <t>PENDIENTE</t>
  </si>
  <si>
    <t>CONCEPTO</t>
  </si>
  <si>
    <t>Consultorio medicina general 8</t>
  </si>
  <si>
    <t>Consultorio medicina general 7</t>
  </si>
  <si>
    <t>Equipment storage</t>
  </si>
  <si>
    <t>Consultorio medicina general 6</t>
  </si>
  <si>
    <t>Consultorio medicina general 5</t>
  </si>
  <si>
    <t>Clean laundry room</t>
  </si>
  <si>
    <t>Consultorio medicina general 9</t>
  </si>
  <si>
    <t>Consultorio medicina general 10</t>
  </si>
  <si>
    <t xml:space="preserve">Coffee room </t>
  </si>
  <si>
    <t>Supplies warehouse</t>
  </si>
  <si>
    <t>Consultorio medicina general 11</t>
  </si>
  <si>
    <t>Consultorio medicina general 12</t>
  </si>
  <si>
    <t>Laundry room</t>
  </si>
  <si>
    <t xml:space="preserve">ACRILICO VINOTINTO </t>
  </si>
  <si>
    <t>30x22cm</t>
  </si>
  <si>
    <t>Dirty work area</t>
  </si>
  <si>
    <t>Clean work area</t>
  </si>
  <si>
    <t>Consultorio medicina general 18</t>
  </si>
  <si>
    <t>Consultorio medicina general 17</t>
  </si>
  <si>
    <t>Consultorio medicina general 16</t>
  </si>
  <si>
    <t>Consultorio medicina general 15</t>
  </si>
  <si>
    <t>Sala de yesos</t>
  </si>
  <si>
    <t>Consultorio medicina general 14</t>
  </si>
  <si>
    <t>Consultorio medicina general 13</t>
  </si>
  <si>
    <t>Medicine storage</t>
  </si>
  <si>
    <t>Available</t>
  </si>
  <si>
    <t>HIC</t>
  </si>
  <si>
    <t>Consultorio medico especializado 12</t>
  </si>
  <si>
    <t>Consultorio medico especializado 11</t>
  </si>
  <si>
    <t>Consultorio medico especializado 10</t>
  </si>
  <si>
    <t>Sperm collector</t>
  </si>
  <si>
    <t xml:space="preserve">Amarillo </t>
  </si>
  <si>
    <t>Patient restroom</t>
  </si>
  <si>
    <t>Laboratorio de andrología</t>
  </si>
  <si>
    <t>Andrology laboratory</t>
  </si>
  <si>
    <t>Biobank</t>
  </si>
  <si>
    <t>Housekeeping</t>
  </si>
  <si>
    <t>Parlor</t>
  </si>
  <si>
    <t>Administrative staff office</t>
  </si>
  <si>
    <t>Violeta</t>
  </si>
  <si>
    <t>Consultorio medico especializado 9</t>
  </si>
  <si>
    <t>Vestier pacientes</t>
  </si>
  <si>
    <t>Patient locker room</t>
  </si>
  <si>
    <t>Hazardous waste storage</t>
  </si>
  <si>
    <t>Non-Hazardous waste storage</t>
  </si>
  <si>
    <t>Service coordinator office</t>
  </si>
  <si>
    <t>Doctors’ work area</t>
  </si>
  <si>
    <t>Consultorio medico especializado 8</t>
  </si>
  <si>
    <t>Sala de aspirado</t>
  </si>
  <si>
    <t>Nursing station</t>
  </si>
  <si>
    <t>Waste room</t>
  </si>
  <si>
    <t>Consultorio medico especializado 7</t>
  </si>
  <si>
    <t>Laboratorio de reproducción asistida</t>
  </si>
  <si>
    <t>Airlock</t>
  </si>
  <si>
    <t>Consultorio medico especializado 6</t>
  </si>
  <si>
    <t>Transferencia de embriones</t>
  </si>
  <si>
    <t>Recovery room</t>
  </si>
  <si>
    <t>Consultorio medico especializado 1</t>
  </si>
  <si>
    <t>Consultorio medico especializado 2</t>
  </si>
  <si>
    <t>Consultorio medico especializado 3</t>
  </si>
  <si>
    <t>Consultorio medico especializado 4</t>
  </si>
  <si>
    <t>Consultorio medico especializado 5</t>
  </si>
  <si>
    <t>Air Conditioning Room</t>
  </si>
  <si>
    <t>Buitron 13 (air-conditioning)</t>
  </si>
  <si>
    <t>Buitron (sanitaria)</t>
  </si>
  <si>
    <t>Buitron (sanitary)</t>
  </si>
  <si>
    <t>Buitron  (aire acondicionado)</t>
  </si>
  <si>
    <t>Buitron  (air-conditioning)</t>
  </si>
  <si>
    <t>Buitron (electricos)</t>
  </si>
  <si>
    <t>Buitron  (electrical)</t>
  </si>
  <si>
    <t>Buitron (gases)</t>
  </si>
  <si>
    <t>Buitron  (gases)</t>
  </si>
  <si>
    <t>Telecommunications</t>
  </si>
  <si>
    <t>ANTES</t>
  </si>
  <si>
    <t>DESPUES</t>
  </si>
  <si>
    <t>Cantidad</t>
  </si>
  <si>
    <t>TOTAL SEÑALETICAS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</si>
</sst>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240A]#,##0.00;[Red]\-[$$-240A]#,##0.00"/>
  </numFmts>
  <fonts count="14" x14ac:knownFonts="1">
    <font>
      <sz val="11"/>
      <color rgb="FF000000"/>
      <name val="Arial"/>
      <charset val="1"/>
    </font>
    <font>
      <b/>
      <sz val="11"/>
      <color theme="1"/>
      <name val="Calibri"/>
      <charset val="1"/>
    </font>
    <font>
      <sz val="11"/>
      <color theme="1"/>
      <name val="Calibri"/>
      <charset val="1"/>
    </font>
    <font>
      <b/>
      <sz val="11"/>
      <color rgb="FFFF0000"/>
      <name val="Calibri"/>
      <charset val="1"/>
    </font>
    <font>
      <b/>
      <sz val="11"/>
      <color rgb="FF00B0F0"/>
      <name val="Calibri"/>
      <charset val="1"/>
    </font>
    <font>
      <b/>
      <sz val="11"/>
      <color rgb="FF00B050"/>
      <name val="Calibri"/>
      <charset val="1"/>
    </font>
    <font>
      <b/>
      <sz val="11"/>
      <color rgb="FFC55A11"/>
      <name val="Calibri"/>
      <charset val="1"/>
    </font>
    <font>
      <b/>
      <sz val="11"/>
      <color rgb="FFFFD965"/>
      <name val="Calibri"/>
      <charset val="1"/>
    </font>
    <font>
      <sz val="11"/>
      <color rgb="FFE8A202"/>
      <name val="Calibri"/>
      <charset val="1"/>
    </font>
    <font>
      <sz val="11"/>
      <color rgb="FF000000"/>
      <name val="Calibri"/>
      <charset val="1"/>
    </font>
    <font>
      <sz val="11"/>
      <color rgb="FFC9211E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rgb="FF00A933"/>
      <name val="Calibri"/>
      <family val="2"/>
      <charset val="1"/>
    </font>
    <font>
      <sz val="11"/>
      <color rgb="FF000000"/>
      <name val="Calibri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rgb="FFE8A202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FF4000"/>
        <bgColor rgb="FFC55A11"/>
      </patternFill>
    </fill>
    <fill>
      <patternFill patternType="solid">
        <fgColor rgb="FF111111"/>
        <bgColor rgb="FF000000"/>
      </patternFill>
    </fill>
    <fill>
      <patternFill patternType="solid">
        <fgColor rgb="FFFF0000"/>
        <bgColor rgb="FFC9211E"/>
      </patternFill>
    </fill>
    <fill>
      <patternFill patternType="solid">
        <fgColor rgb="FFFF8000"/>
        <bgColor rgb="FFE8A202"/>
      </patternFill>
    </fill>
    <fill>
      <patternFill patternType="solid">
        <fgColor rgb="FF666666"/>
        <bgColor rgb="FF808080"/>
      </patternFill>
    </fill>
    <fill>
      <patternFill patternType="solid">
        <fgColor rgb="FF3465A4"/>
        <bgColor rgb="FF0066CC"/>
      </patternFill>
    </fill>
    <fill>
      <patternFill patternType="solid">
        <fgColor rgb="FF000000"/>
        <bgColor rgb="FF11111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3" borderId="0" xfId="0" applyFont="1" applyFill="1"/>
    <xf numFmtId="0" fontId="2" fillId="4" borderId="0" xfId="0" applyFont="1" applyFill="1"/>
    <xf numFmtId="0" fontId="2" fillId="0" borderId="0" xfId="0" applyFont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9" fillId="7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2" fillId="0" borderId="1" xfId="0" applyFont="1" applyBorder="1" applyAlignment="1">
      <alignment horizontal="left"/>
    </xf>
    <xf numFmtId="0" fontId="2" fillId="9" borderId="1" xfId="0" applyFont="1" applyFill="1" applyBorder="1" applyAlignment="1">
      <alignment horizontal="center"/>
    </xf>
    <xf numFmtId="0" fontId="0" fillId="9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1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0" fillId="10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7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6" borderId="1" xfId="0" applyFill="1" applyBorder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9">
    <dxf>
      <font>
        <color rgb="FFFFFFFF"/>
      </font>
      <fill>
        <patternFill>
          <bgColor rgb="FF996633"/>
        </patternFill>
      </fill>
    </dxf>
    <dxf>
      <font>
        <color rgb="FFFFFFFF"/>
      </font>
      <numFmt numFmtId="30" formatCode="@"/>
      <fill>
        <patternFill>
          <bgColor rgb="FF7030A0"/>
        </patternFill>
      </fill>
    </dxf>
    <dxf>
      <fill>
        <patternFill>
          <bgColor rgb="FFFFFF00"/>
        </patternFill>
      </fill>
    </dxf>
    <dxf>
      <font>
        <sz val="11"/>
        <color rgb="FFFFFFFF"/>
        <name val="Arial"/>
        <charset val="1"/>
      </font>
      <numFmt numFmtId="30" formatCode="@"/>
      <fill>
        <patternFill>
          <bgColor rgb="FF7030A0"/>
        </patternFill>
      </fill>
    </dxf>
    <dxf>
      <font>
        <sz val="11"/>
        <color rgb="FF000000"/>
        <name val="Arial"/>
        <charset val="1"/>
      </font>
      <fill>
        <patternFill>
          <bgColor rgb="FFFFFF00"/>
        </patternFill>
      </fill>
    </dxf>
    <dxf>
      <font>
        <sz val="11"/>
        <color rgb="FFFFFFFF"/>
        <name val="Arial"/>
        <charset val="1"/>
      </font>
      <fill>
        <patternFill>
          <bgColor rgb="FF996633"/>
        </patternFill>
      </fill>
    </dxf>
    <dxf>
      <font>
        <sz val="11"/>
        <color rgb="FFFFFFFF"/>
        <name val="Arial"/>
        <charset val="1"/>
      </font>
      <fill>
        <patternFill>
          <bgColor rgb="FF996633"/>
        </patternFill>
      </fill>
    </dxf>
    <dxf>
      <font>
        <sz val="11"/>
        <color rgb="FFFFFFFF"/>
        <name val="Arial"/>
        <charset val="1"/>
      </font>
      <numFmt numFmtId="30" formatCode="@"/>
      <fill>
        <patternFill>
          <bgColor rgb="FF7030A0"/>
        </patternFill>
      </fill>
    </dxf>
    <dxf>
      <font>
        <sz val="11"/>
        <color rgb="FF000000"/>
        <name val="Arial"/>
        <charset val="1"/>
      </font>
      <fill>
        <patternFill>
          <bgColor rgb="FFFFFF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A933"/>
      <rgbColor rgb="FF000080"/>
      <rgbColor rgb="FF996633"/>
      <rgbColor rgb="FF800080"/>
      <rgbColor rgb="FF008080"/>
      <rgbColor rgb="FFC0C0C0"/>
      <rgbColor rgb="FF808080"/>
      <rgbColor rgb="FF9999FF"/>
      <rgbColor rgb="FF7030A0"/>
      <rgbColor rgb="FFFFFFCC"/>
      <rgbColor rgb="FFCCFFFF"/>
      <rgbColor rgb="FF660066"/>
      <rgbColor rgb="FFFF400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D965"/>
      <rgbColor rgb="FF3465A4"/>
      <rgbColor rgb="FF33CCCC"/>
      <rgbColor rgb="FF99CC00"/>
      <rgbColor rgb="FFFFC000"/>
      <rgbColor rgb="FFE8A202"/>
      <rgbColor rgb="FFFF8000"/>
      <rgbColor rgb="FF666666"/>
      <rgbColor rgb="FF969696"/>
      <rgbColor rgb="FF003366"/>
      <rgbColor rgb="FF00B050"/>
      <rgbColor rgb="FF111111"/>
      <rgbColor rgb="FF333300"/>
      <rgbColor rgb="FFC9211E"/>
      <rgbColor rgb="FFC55A11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115200</xdr:colOff>
      <xdr:row>9</xdr:row>
      <xdr:rowOff>47160</xdr:rowOff>
    </xdr:from>
    <xdr:to>
      <xdr:col>8</xdr:col>
      <xdr:colOff>402120</xdr:colOff>
      <xdr:row>16</xdr:row>
      <xdr:rowOff>129240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rcRect l="46446" t="10901" r="31654" b="32976"/>
        <a:stretch/>
      </xdr:blipFill>
      <xdr:spPr>
        <a:xfrm rot="4200">
          <a:off x="10942920" y="1742760"/>
          <a:ext cx="286920" cy="1415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664560</xdr:colOff>
      <xdr:row>1</xdr:row>
      <xdr:rowOff>48240</xdr:rowOff>
    </xdr:from>
    <xdr:to>
      <xdr:col>8</xdr:col>
      <xdr:colOff>576000</xdr:colOff>
      <xdr:row>8</xdr:row>
      <xdr:rowOff>112680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/>
        <a:srcRect l="50079" t="36419" r="35465" b="46260"/>
        <a:stretch/>
      </xdr:blipFill>
      <xdr:spPr>
        <a:xfrm rot="42600">
          <a:off x="10794960" y="238680"/>
          <a:ext cx="608760" cy="1378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592920</xdr:colOff>
      <xdr:row>17</xdr:row>
      <xdr:rowOff>174600</xdr:rowOff>
    </xdr:from>
    <xdr:to>
      <xdr:col>8</xdr:col>
      <xdr:colOff>413640</xdr:colOff>
      <xdr:row>24</xdr:row>
      <xdr:rowOff>116640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3"/>
        <a:srcRect l="27066" t="24218" r="39795" b="29876"/>
        <a:stretch/>
      </xdr:blipFill>
      <xdr:spPr>
        <a:xfrm rot="21583200">
          <a:off x="10723320" y="3393720"/>
          <a:ext cx="518040" cy="1313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402840</xdr:colOff>
      <xdr:row>25</xdr:row>
      <xdr:rowOff>84600</xdr:rowOff>
    </xdr:from>
    <xdr:to>
      <xdr:col>8</xdr:col>
      <xdr:colOff>622080</xdr:colOff>
      <xdr:row>31</xdr:row>
      <xdr:rowOff>190800</xdr:rowOff>
    </xdr:to>
    <xdr:pic>
      <xdr:nvPicPr>
        <xdr:cNvPr id="5" name="Imagen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4"/>
        <a:srcRect l="39459" t="29728" r="36703" b="50926"/>
        <a:stretch/>
      </xdr:blipFill>
      <xdr:spPr>
        <a:xfrm>
          <a:off x="10533600" y="4875840"/>
          <a:ext cx="916560" cy="1306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197280</xdr:colOff>
      <xdr:row>34</xdr:row>
      <xdr:rowOff>60120</xdr:rowOff>
    </xdr:from>
    <xdr:to>
      <xdr:col>9</xdr:col>
      <xdr:colOff>542880</xdr:colOff>
      <xdr:row>39</xdr:row>
      <xdr:rowOff>127440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/>
      </xdr:nvPicPr>
      <xdr:blipFill>
        <a:blip xmlns:r="http://schemas.openxmlformats.org/officeDocument/2006/relationships" r:embed="rId5"/>
        <a:srcRect l="40322" t="35139" r="48342" b="52346"/>
        <a:stretch/>
      </xdr:blipFill>
      <xdr:spPr>
        <a:xfrm>
          <a:off x="10328040" y="6651360"/>
          <a:ext cx="1740240" cy="1067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58680</xdr:colOff>
      <xdr:row>43</xdr:row>
      <xdr:rowOff>172800</xdr:rowOff>
    </xdr:from>
    <xdr:to>
      <xdr:col>9</xdr:col>
      <xdr:colOff>618120</xdr:colOff>
      <xdr:row>45</xdr:row>
      <xdr:rowOff>181080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/>
      </xdr:nvPicPr>
      <xdr:blipFill>
        <a:blip xmlns:r="http://schemas.openxmlformats.org/officeDocument/2006/relationships" r:embed="rId6"/>
        <a:srcRect t="24729" b="36833"/>
        <a:stretch/>
      </xdr:blipFill>
      <xdr:spPr>
        <a:xfrm>
          <a:off x="10189440" y="8564400"/>
          <a:ext cx="1954080" cy="408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491400</xdr:colOff>
      <xdr:row>49</xdr:row>
      <xdr:rowOff>360</xdr:rowOff>
    </xdr:from>
    <xdr:to>
      <xdr:col>8</xdr:col>
      <xdr:colOff>657720</xdr:colOff>
      <xdr:row>56</xdr:row>
      <xdr:rowOff>180360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/>
      </xdr:nvPicPr>
      <xdr:blipFill>
        <a:blip xmlns:r="http://schemas.openxmlformats.org/officeDocument/2006/relationships" r:embed="rId7"/>
        <a:srcRect l="26061" t="10947" r="16848" b="28595"/>
        <a:stretch/>
      </xdr:blipFill>
      <xdr:spPr>
        <a:xfrm>
          <a:off x="10622160" y="9592200"/>
          <a:ext cx="863640" cy="15800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50333</xdr:colOff>
      <xdr:row>9</xdr:row>
      <xdr:rowOff>16644</xdr:rowOff>
    </xdr:from>
    <xdr:to>
      <xdr:col>11</xdr:col>
      <xdr:colOff>627541</xdr:colOff>
      <xdr:row>16</xdr:row>
      <xdr:rowOff>179145</xdr:rowOff>
    </xdr:to>
    <xdr:pic>
      <xdr:nvPicPr>
        <xdr:cNvPr id="7" name="Imagen 4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/>
      </xdr:nvPicPr>
      <xdr:blipFill>
        <a:blip xmlns:r="http://schemas.openxmlformats.org/officeDocument/2006/relationships" r:embed="rId1"/>
        <a:srcRect l="46446" t="10901" r="31654" b="32976"/>
        <a:stretch/>
      </xdr:blipFill>
      <xdr:spPr>
        <a:xfrm rot="4200">
          <a:off x="14797274" y="1708732"/>
          <a:ext cx="577208" cy="149600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11</xdr:col>
      <xdr:colOff>50720</xdr:colOff>
      <xdr:row>1</xdr:row>
      <xdr:rowOff>42434</xdr:rowOff>
    </xdr:from>
    <xdr:to>
      <xdr:col>11</xdr:col>
      <xdr:colOff>636364</xdr:colOff>
      <xdr:row>8</xdr:row>
      <xdr:rowOff>153310</xdr:rowOff>
    </xdr:to>
    <xdr:pic>
      <xdr:nvPicPr>
        <xdr:cNvPr id="8" name="Imagen 2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/>
      </xdr:nvPicPr>
      <xdr:blipFill>
        <a:blip xmlns:r="http://schemas.openxmlformats.org/officeDocument/2006/relationships" r:embed="rId2"/>
        <a:srcRect l="50079" t="36419" r="35465" b="46260"/>
        <a:stretch/>
      </xdr:blipFill>
      <xdr:spPr>
        <a:xfrm rot="42600">
          <a:off x="14797661" y="232934"/>
          <a:ext cx="585644" cy="1421964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11</xdr:col>
      <xdr:colOff>29745</xdr:colOff>
      <xdr:row>17</xdr:row>
      <xdr:rowOff>26418</xdr:rowOff>
    </xdr:from>
    <xdr:to>
      <xdr:col>11</xdr:col>
      <xdr:colOff>605345</xdr:colOff>
      <xdr:row>24</xdr:row>
      <xdr:rowOff>168444</xdr:rowOff>
    </xdr:to>
    <xdr:pic>
      <xdr:nvPicPr>
        <xdr:cNvPr id="9" name="Imagen 3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/>
      </xdr:nvPicPr>
      <xdr:blipFill>
        <a:blip xmlns:r="http://schemas.openxmlformats.org/officeDocument/2006/relationships" r:embed="rId3"/>
        <a:srcRect l="27066" t="24218" r="39795" b="29876"/>
        <a:stretch/>
      </xdr:blipFill>
      <xdr:spPr>
        <a:xfrm rot="21583200">
          <a:off x="14776686" y="3242506"/>
          <a:ext cx="575600" cy="152035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10</xdr:col>
      <xdr:colOff>531896</xdr:colOff>
      <xdr:row>25</xdr:row>
      <xdr:rowOff>175602</xdr:rowOff>
    </xdr:from>
    <xdr:to>
      <xdr:col>12</xdr:col>
      <xdr:colOff>53456</xdr:colOff>
      <xdr:row>32</xdr:row>
      <xdr:rowOff>79736</xdr:rowOff>
    </xdr:to>
    <xdr:pic>
      <xdr:nvPicPr>
        <xdr:cNvPr id="10" name="Imagen 5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/>
      </xdr:nvPicPr>
      <xdr:blipFill>
        <a:blip xmlns:r="http://schemas.openxmlformats.org/officeDocument/2006/relationships" r:embed="rId4"/>
        <a:srcRect l="39459" t="29728" r="36703" b="50926"/>
        <a:stretch/>
      </xdr:blipFill>
      <xdr:spPr>
        <a:xfrm>
          <a:off x="14595278" y="4971720"/>
          <a:ext cx="888678" cy="1316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10</xdr:col>
      <xdr:colOff>182658</xdr:colOff>
      <xdr:row>34</xdr:row>
      <xdr:rowOff>139365</xdr:rowOff>
    </xdr:from>
    <xdr:to>
      <xdr:col>12</xdr:col>
      <xdr:colOff>527898</xdr:colOff>
      <xdr:row>40</xdr:row>
      <xdr:rowOff>4979</xdr:rowOff>
    </xdr:to>
    <xdr:pic>
      <xdr:nvPicPr>
        <xdr:cNvPr id="11" name="Imagen 1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/>
      </xdr:nvPicPr>
      <xdr:blipFill>
        <a:blip xmlns:r="http://schemas.openxmlformats.org/officeDocument/2006/relationships" r:embed="rId5"/>
        <a:srcRect l="40322" t="35139" r="48342" b="52346"/>
        <a:stretch/>
      </xdr:blipFill>
      <xdr:spPr>
        <a:xfrm>
          <a:off x="14246040" y="6750836"/>
          <a:ext cx="1712358" cy="1075849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10</xdr:col>
      <xdr:colOff>95223</xdr:colOff>
      <xdr:row>44</xdr:row>
      <xdr:rowOff>5976</xdr:rowOff>
    </xdr:from>
    <xdr:to>
      <xdr:col>12</xdr:col>
      <xdr:colOff>654303</xdr:colOff>
      <xdr:row>46</xdr:row>
      <xdr:rowOff>5256</xdr:rowOff>
    </xdr:to>
    <xdr:pic>
      <xdr:nvPicPr>
        <xdr:cNvPr id="12" name="Imagen 6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/>
      </xdr:nvPicPr>
      <xdr:blipFill>
        <a:blip xmlns:r="http://schemas.openxmlformats.org/officeDocument/2006/relationships" r:embed="rId6"/>
        <a:srcRect t="24729" b="36833"/>
        <a:stretch/>
      </xdr:blipFill>
      <xdr:spPr>
        <a:xfrm>
          <a:off x="14158605" y="8634505"/>
          <a:ext cx="1926198" cy="402692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10</xdr:col>
      <xdr:colOff>630674</xdr:colOff>
      <xdr:row>49</xdr:row>
      <xdr:rowOff>108545</xdr:rowOff>
    </xdr:from>
    <xdr:to>
      <xdr:col>11</xdr:col>
      <xdr:colOff>649941</xdr:colOff>
      <xdr:row>56</xdr:row>
      <xdr:rowOff>168090</xdr:rowOff>
    </xdr:to>
    <xdr:pic>
      <xdr:nvPicPr>
        <xdr:cNvPr id="13" name="Imagen 7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/>
      </xdr:nvPicPr>
      <xdr:blipFill>
        <a:blip xmlns:r="http://schemas.openxmlformats.org/officeDocument/2006/relationships" r:embed="rId7"/>
        <a:srcRect l="26061" t="10947" r="16848" b="28595"/>
        <a:stretch/>
      </xdr:blipFill>
      <xdr:spPr>
        <a:xfrm>
          <a:off x="14694056" y="9745604"/>
          <a:ext cx="702826" cy="1471486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  <pageSetUpPr fitToPage="1"/>
  </sheetPr>
  <dimension ref="A1:K1000"/>
  <sheetViews>
    <sheetView zoomScale="85" zoomScaleNormal="85" workbookViewId="0">
      <pane ySplit="1" topLeftCell="A2" activePane="bottomLeft" state="frozen"/>
      <selection pane="bottomLeft" activeCell="B2" activeCellId="1" sqref="H103 B2"/>
    </sheetView>
  </sheetViews>
  <sheetFormatPr baseColWidth="10" defaultColWidth="12.625" defaultRowHeight="14.25" x14ac:dyDescent="0.2"/>
  <cols>
    <col min="1" max="1" width="5.875" customWidth="1"/>
    <col min="2" max="2" width="15.5" customWidth="1"/>
    <col min="3" max="3" width="22.5" customWidth="1"/>
    <col min="4" max="4" width="19.75" customWidth="1"/>
    <col min="5" max="5" width="8.875" customWidth="1"/>
    <col min="6" max="11" width="8.375" customWidth="1"/>
    <col min="12" max="26" width="11.25" customWidth="1"/>
  </cols>
  <sheetData>
    <row r="1" spans="1:11" ht="15" x14ac:dyDescent="0.25">
      <c r="A1" s="9" t="s">
        <v>0</v>
      </c>
      <c r="B1" s="9" t="s">
        <v>1</v>
      </c>
      <c r="C1" s="10" t="s">
        <v>2</v>
      </c>
      <c r="D1" s="10" t="s">
        <v>3</v>
      </c>
      <c r="E1" s="9" t="s">
        <v>4</v>
      </c>
      <c r="F1" s="11"/>
      <c r="G1" s="11"/>
      <c r="H1" s="11"/>
      <c r="I1" s="11"/>
      <c r="J1" s="11"/>
      <c r="K1" s="11"/>
    </row>
    <row r="2" spans="1:11" ht="45" customHeight="1" x14ac:dyDescent="0.2">
      <c r="A2" s="12">
        <v>1</v>
      </c>
      <c r="B2" s="8" t="s">
        <v>5</v>
      </c>
      <c r="C2" s="13" t="s">
        <v>6</v>
      </c>
      <c r="D2" s="13" t="s">
        <v>7</v>
      </c>
      <c r="E2" s="12">
        <v>1</v>
      </c>
    </row>
    <row r="3" spans="1:11" ht="30" x14ac:dyDescent="0.2">
      <c r="A3" s="12">
        <v>2</v>
      </c>
      <c r="B3" s="8"/>
      <c r="C3" s="13" t="s">
        <v>8</v>
      </c>
      <c r="D3" s="13" t="s">
        <v>9</v>
      </c>
      <c r="E3" s="12">
        <v>1</v>
      </c>
    </row>
    <row r="4" spans="1:11" ht="30" x14ac:dyDescent="0.2">
      <c r="A4" s="12">
        <v>3</v>
      </c>
      <c r="B4" s="8"/>
      <c r="C4" s="13" t="s">
        <v>10</v>
      </c>
      <c r="D4" s="13" t="s">
        <v>11</v>
      </c>
      <c r="E4" s="12">
        <v>1</v>
      </c>
    </row>
    <row r="5" spans="1:11" ht="30" x14ac:dyDescent="0.2">
      <c r="A5" s="12">
        <v>4</v>
      </c>
      <c r="B5" s="8"/>
      <c r="C5" s="13" t="s">
        <v>12</v>
      </c>
      <c r="D5" s="13" t="s">
        <v>13</v>
      </c>
      <c r="E5" s="12">
        <v>1</v>
      </c>
    </row>
    <row r="6" spans="1:11" ht="15" x14ac:dyDescent="0.2">
      <c r="A6" s="12">
        <v>5</v>
      </c>
      <c r="B6" s="8"/>
      <c r="C6" s="13" t="s">
        <v>14</v>
      </c>
      <c r="D6" s="13" t="s">
        <v>14</v>
      </c>
      <c r="E6" s="12">
        <v>2</v>
      </c>
    </row>
    <row r="7" spans="1:11" ht="30" x14ac:dyDescent="0.2">
      <c r="A7" s="12">
        <v>6</v>
      </c>
      <c r="B7" s="8"/>
      <c r="C7" s="13" t="s">
        <v>15</v>
      </c>
      <c r="D7" s="13" t="s">
        <v>16</v>
      </c>
      <c r="E7" s="12">
        <v>1</v>
      </c>
    </row>
    <row r="8" spans="1:11" ht="30" x14ac:dyDescent="0.2">
      <c r="A8" s="12">
        <v>7</v>
      </c>
      <c r="B8" s="14" t="s">
        <v>17</v>
      </c>
      <c r="C8" s="13" t="s">
        <v>18</v>
      </c>
      <c r="D8" s="13" t="s">
        <v>19</v>
      </c>
      <c r="E8" s="12">
        <v>1</v>
      </c>
    </row>
    <row r="9" spans="1:11" ht="23.25" customHeight="1" x14ac:dyDescent="0.2">
      <c r="A9" s="12">
        <v>8</v>
      </c>
      <c r="B9" s="7" t="s">
        <v>20</v>
      </c>
      <c r="C9" s="13" t="s">
        <v>21</v>
      </c>
      <c r="D9" s="13"/>
      <c r="E9" s="12">
        <v>1</v>
      </c>
    </row>
    <row r="10" spans="1:11" ht="16.5" customHeight="1" x14ac:dyDescent="0.2">
      <c r="A10" s="12"/>
      <c r="B10" s="7"/>
      <c r="C10" s="13"/>
      <c r="D10" s="13"/>
      <c r="E10" s="12">
        <v>1</v>
      </c>
    </row>
    <row r="11" spans="1:11" ht="15" x14ac:dyDescent="0.2">
      <c r="A11" s="12">
        <v>9</v>
      </c>
      <c r="B11" s="7"/>
      <c r="C11" s="13" t="s">
        <v>22</v>
      </c>
      <c r="D11" s="13"/>
      <c r="E11" s="12">
        <v>1</v>
      </c>
    </row>
    <row r="12" spans="1:11" ht="15" x14ac:dyDescent="0.2">
      <c r="A12" s="12">
        <v>10</v>
      </c>
      <c r="B12" s="7"/>
      <c r="C12" s="13"/>
      <c r="D12" s="13"/>
      <c r="E12" s="12">
        <v>1</v>
      </c>
    </row>
    <row r="13" spans="1:11" ht="30" customHeight="1" x14ac:dyDescent="0.2">
      <c r="A13" s="12">
        <v>11</v>
      </c>
      <c r="B13" s="7"/>
      <c r="C13" s="13" t="s">
        <v>23</v>
      </c>
      <c r="D13" s="13"/>
      <c r="E13" s="12">
        <v>1</v>
      </c>
    </row>
    <row r="14" spans="1:11" ht="15" x14ac:dyDescent="0.2">
      <c r="A14" s="12">
        <v>12</v>
      </c>
      <c r="B14" s="7"/>
      <c r="C14" s="13"/>
      <c r="D14" s="13"/>
      <c r="E14" s="12">
        <v>1</v>
      </c>
    </row>
    <row r="15" spans="1:11" ht="15" x14ac:dyDescent="0.2">
      <c r="A15" s="12">
        <v>13</v>
      </c>
      <c r="B15" s="7"/>
      <c r="C15" s="13" t="s">
        <v>24</v>
      </c>
      <c r="D15" s="13"/>
      <c r="E15" s="12">
        <v>1</v>
      </c>
    </row>
    <row r="16" spans="1:11" ht="15" x14ac:dyDescent="0.2">
      <c r="A16" s="12">
        <v>14</v>
      </c>
      <c r="B16" s="7"/>
      <c r="C16" s="13"/>
      <c r="D16" s="13"/>
      <c r="E16" s="12">
        <v>1</v>
      </c>
    </row>
    <row r="17" spans="1:5" ht="15" x14ac:dyDescent="0.2">
      <c r="A17" s="12">
        <v>15</v>
      </c>
      <c r="B17" s="7"/>
      <c r="C17" s="13"/>
      <c r="D17" s="13" t="s">
        <v>25</v>
      </c>
      <c r="E17" s="12">
        <v>1</v>
      </c>
    </row>
    <row r="18" spans="1:5" ht="15" x14ac:dyDescent="0.2">
      <c r="A18" s="12">
        <v>16</v>
      </c>
      <c r="B18" s="7"/>
      <c r="C18" s="13"/>
      <c r="D18" s="13"/>
      <c r="E18" s="12">
        <v>1</v>
      </c>
    </row>
    <row r="19" spans="1:5" ht="30" x14ac:dyDescent="0.2">
      <c r="A19" s="12">
        <v>17</v>
      </c>
      <c r="B19" s="7"/>
      <c r="C19" s="13" t="s">
        <v>26</v>
      </c>
      <c r="D19" s="13" t="s">
        <v>27</v>
      </c>
      <c r="E19" s="12">
        <v>1</v>
      </c>
    </row>
    <row r="20" spans="1:5" ht="30" x14ac:dyDescent="0.2">
      <c r="A20" s="12">
        <v>18</v>
      </c>
      <c r="B20" s="7"/>
      <c r="C20" s="13" t="s">
        <v>28</v>
      </c>
      <c r="D20" s="13" t="s">
        <v>29</v>
      </c>
      <c r="E20" s="12">
        <v>1</v>
      </c>
    </row>
    <row r="21" spans="1:5" ht="15.75" customHeight="1" x14ac:dyDescent="0.2">
      <c r="A21" s="12">
        <v>19</v>
      </c>
      <c r="B21" s="7"/>
      <c r="C21" s="13" t="s">
        <v>30</v>
      </c>
      <c r="D21" s="13" t="s">
        <v>31</v>
      </c>
      <c r="E21" s="12">
        <v>1</v>
      </c>
    </row>
    <row r="22" spans="1:5" ht="15.75" customHeight="1" x14ac:dyDescent="0.2">
      <c r="A22" s="12">
        <v>20</v>
      </c>
      <c r="B22" s="7"/>
      <c r="C22" s="13" t="s">
        <v>32</v>
      </c>
      <c r="D22" s="13" t="s">
        <v>33</v>
      </c>
      <c r="E22" s="12">
        <v>1</v>
      </c>
    </row>
    <row r="23" spans="1:5" ht="15" customHeight="1" x14ac:dyDescent="0.2">
      <c r="A23" s="12">
        <v>21</v>
      </c>
      <c r="B23" s="8" t="s">
        <v>5</v>
      </c>
      <c r="C23" s="13" t="s">
        <v>34</v>
      </c>
      <c r="D23" s="13" t="s">
        <v>34</v>
      </c>
      <c r="E23" s="12">
        <v>1</v>
      </c>
    </row>
    <row r="24" spans="1:5" ht="15.75" customHeight="1" x14ac:dyDescent="0.2">
      <c r="A24" s="12">
        <v>22</v>
      </c>
      <c r="B24" s="8"/>
      <c r="C24" s="13" t="s">
        <v>35</v>
      </c>
      <c r="D24" s="13" t="s">
        <v>36</v>
      </c>
      <c r="E24" s="12">
        <v>1</v>
      </c>
    </row>
    <row r="25" spans="1:5" ht="15.75" customHeight="1" x14ac:dyDescent="0.2">
      <c r="A25" s="12">
        <v>23</v>
      </c>
      <c r="B25" s="8"/>
      <c r="C25" s="13" t="s">
        <v>37</v>
      </c>
      <c r="D25" s="13" t="s">
        <v>38</v>
      </c>
      <c r="E25" s="12">
        <v>1</v>
      </c>
    </row>
    <row r="26" spans="1:5" ht="15.75" customHeight="1" x14ac:dyDescent="0.2">
      <c r="A26" s="12">
        <v>24</v>
      </c>
      <c r="B26" s="8"/>
      <c r="C26" s="13" t="s">
        <v>39</v>
      </c>
      <c r="D26" s="13" t="s">
        <v>40</v>
      </c>
      <c r="E26" s="12">
        <v>1</v>
      </c>
    </row>
    <row r="27" spans="1:5" ht="15.75" customHeight="1" x14ac:dyDescent="0.2">
      <c r="A27" s="12">
        <v>25</v>
      </c>
      <c r="B27" s="8"/>
      <c r="C27" s="13" t="s">
        <v>41</v>
      </c>
      <c r="D27" s="13" t="s">
        <v>41</v>
      </c>
      <c r="E27" s="12">
        <v>1</v>
      </c>
    </row>
    <row r="28" spans="1:5" ht="15.75" customHeight="1" x14ac:dyDescent="0.2">
      <c r="A28" s="12">
        <v>26</v>
      </c>
      <c r="B28" s="8"/>
      <c r="C28" s="13" t="s">
        <v>42</v>
      </c>
      <c r="D28" s="13" t="s">
        <v>42</v>
      </c>
      <c r="E28" s="12">
        <v>1</v>
      </c>
    </row>
    <row r="29" spans="1:5" ht="15" customHeight="1" x14ac:dyDescent="0.2">
      <c r="A29" s="12">
        <v>27</v>
      </c>
      <c r="B29" s="6" t="s">
        <v>43</v>
      </c>
      <c r="C29" s="13" t="s">
        <v>44</v>
      </c>
      <c r="D29" s="13" t="s">
        <v>44</v>
      </c>
      <c r="E29" s="12">
        <v>1</v>
      </c>
    </row>
    <row r="30" spans="1:5" ht="15.75" customHeight="1" x14ac:dyDescent="0.2">
      <c r="A30" s="12">
        <v>28</v>
      </c>
      <c r="B30" s="6"/>
      <c r="C30" s="13" t="s">
        <v>42</v>
      </c>
      <c r="D30" s="13" t="s">
        <v>42</v>
      </c>
      <c r="E30" s="12">
        <v>1</v>
      </c>
    </row>
    <row r="31" spans="1:5" ht="15.75" customHeight="1" x14ac:dyDescent="0.2">
      <c r="A31" s="12">
        <v>29</v>
      </c>
      <c r="B31" s="6"/>
      <c r="C31" s="13" t="s">
        <v>18</v>
      </c>
      <c r="D31" s="13" t="s">
        <v>19</v>
      </c>
      <c r="E31" s="12">
        <v>1</v>
      </c>
    </row>
    <row r="32" spans="1:5" ht="45" customHeight="1" x14ac:dyDescent="0.2">
      <c r="A32" s="12">
        <v>30</v>
      </c>
      <c r="B32" s="8" t="s">
        <v>45</v>
      </c>
      <c r="C32" s="13" t="s">
        <v>46</v>
      </c>
      <c r="D32" s="13"/>
      <c r="E32" s="12">
        <v>1</v>
      </c>
    </row>
    <row r="33" spans="1:5" ht="15.75" customHeight="1" x14ac:dyDescent="0.2">
      <c r="A33" s="12">
        <v>31</v>
      </c>
      <c r="B33" s="8"/>
      <c r="C33" s="13"/>
      <c r="D33" s="13"/>
      <c r="E33" s="12">
        <v>1</v>
      </c>
    </row>
    <row r="34" spans="1:5" ht="15.75" customHeight="1" x14ac:dyDescent="0.2">
      <c r="A34" s="12">
        <v>32</v>
      </c>
      <c r="B34" s="8"/>
      <c r="C34" s="13" t="s">
        <v>21</v>
      </c>
      <c r="D34" s="13"/>
      <c r="E34" s="12">
        <v>1</v>
      </c>
    </row>
    <row r="35" spans="1:5" ht="15.75" customHeight="1" x14ac:dyDescent="0.2">
      <c r="A35" s="12">
        <v>33</v>
      </c>
      <c r="B35" s="8"/>
      <c r="C35" s="13"/>
      <c r="D35" s="13"/>
      <c r="E35" s="12">
        <v>1</v>
      </c>
    </row>
    <row r="36" spans="1:5" ht="15.75" customHeight="1" x14ac:dyDescent="0.2">
      <c r="A36" s="12">
        <v>34</v>
      </c>
      <c r="B36" s="8"/>
      <c r="C36" s="13" t="s">
        <v>47</v>
      </c>
      <c r="D36" s="13" t="s">
        <v>47</v>
      </c>
      <c r="E36" s="12">
        <v>1</v>
      </c>
    </row>
    <row r="37" spans="1:5" ht="15.75" customHeight="1" x14ac:dyDescent="0.2">
      <c r="A37" s="12">
        <v>35</v>
      </c>
      <c r="B37" s="8"/>
      <c r="C37" s="13" t="s">
        <v>48</v>
      </c>
      <c r="D37" s="13" t="s">
        <v>36</v>
      </c>
      <c r="E37" s="12">
        <v>1</v>
      </c>
    </row>
    <row r="38" spans="1:5" ht="15.75" customHeight="1" x14ac:dyDescent="0.2">
      <c r="A38" s="12">
        <v>36</v>
      </c>
      <c r="B38" s="8"/>
      <c r="C38" s="13" t="s">
        <v>49</v>
      </c>
      <c r="D38" s="13" t="s">
        <v>38</v>
      </c>
      <c r="E38" s="12">
        <v>1</v>
      </c>
    </row>
    <row r="39" spans="1:5" ht="15.75" customHeight="1" x14ac:dyDescent="0.2">
      <c r="A39" s="12">
        <v>37</v>
      </c>
      <c r="B39" s="8"/>
      <c r="C39" s="13" t="s">
        <v>50</v>
      </c>
      <c r="D39" s="13" t="s">
        <v>50</v>
      </c>
      <c r="E39" s="12">
        <v>1</v>
      </c>
    </row>
    <row r="40" spans="1:5" ht="15.75" customHeight="1" x14ac:dyDescent="0.2">
      <c r="A40" s="12">
        <v>38</v>
      </c>
      <c r="B40" s="8"/>
      <c r="C40" s="13" t="s">
        <v>51</v>
      </c>
      <c r="D40" s="13" t="s">
        <v>51</v>
      </c>
      <c r="E40" s="12">
        <v>1</v>
      </c>
    </row>
    <row r="41" spans="1:5" ht="15.75" customHeight="1" x14ac:dyDescent="0.2">
      <c r="A41" s="12">
        <v>39</v>
      </c>
      <c r="B41" s="8"/>
      <c r="C41" s="13" t="s">
        <v>52</v>
      </c>
      <c r="D41" s="13" t="s">
        <v>52</v>
      </c>
      <c r="E41" s="12">
        <v>1</v>
      </c>
    </row>
    <row r="42" spans="1:5" ht="15.75" customHeight="1" x14ac:dyDescent="0.2">
      <c r="A42" s="12">
        <v>40</v>
      </c>
      <c r="B42" s="8"/>
      <c r="C42" s="13" t="s">
        <v>53</v>
      </c>
      <c r="D42" s="13" t="s">
        <v>53</v>
      </c>
      <c r="E42" s="12">
        <v>1</v>
      </c>
    </row>
    <row r="43" spans="1:5" ht="15.75" customHeight="1" x14ac:dyDescent="0.2">
      <c r="A43" s="12">
        <v>41</v>
      </c>
      <c r="B43" s="8"/>
      <c r="C43" s="13" t="s">
        <v>54</v>
      </c>
      <c r="D43" s="13" t="s">
        <v>54</v>
      </c>
      <c r="E43" s="12">
        <v>1</v>
      </c>
    </row>
    <row r="44" spans="1:5" ht="15.75" customHeight="1" x14ac:dyDescent="0.2">
      <c r="A44" s="12">
        <v>42</v>
      </c>
      <c r="B44" s="8"/>
      <c r="C44" s="13" t="s">
        <v>55</v>
      </c>
      <c r="D44" s="13" t="s">
        <v>55</v>
      </c>
      <c r="E44" s="12">
        <v>1</v>
      </c>
    </row>
    <row r="45" spans="1:5" ht="15" customHeight="1" x14ac:dyDescent="0.2">
      <c r="A45" s="12">
        <v>43</v>
      </c>
      <c r="B45" s="8" t="s">
        <v>56</v>
      </c>
      <c r="C45" s="13" t="s">
        <v>57</v>
      </c>
      <c r="D45" s="13" t="s">
        <v>58</v>
      </c>
      <c r="E45" s="12">
        <v>1</v>
      </c>
    </row>
    <row r="46" spans="1:5" ht="15.75" customHeight="1" x14ac:dyDescent="0.2">
      <c r="A46" s="12">
        <v>44</v>
      </c>
      <c r="B46" s="8"/>
      <c r="C46" s="13" t="s">
        <v>57</v>
      </c>
      <c r="D46" s="13" t="s">
        <v>58</v>
      </c>
      <c r="E46" s="12">
        <v>1</v>
      </c>
    </row>
    <row r="47" spans="1:5" ht="15.75" customHeight="1" x14ac:dyDescent="0.2">
      <c r="A47" s="12">
        <v>45</v>
      </c>
      <c r="B47" s="8"/>
      <c r="C47" s="13" t="s">
        <v>59</v>
      </c>
      <c r="D47" s="13" t="s">
        <v>60</v>
      </c>
      <c r="E47" s="12">
        <v>1</v>
      </c>
    </row>
    <row r="48" spans="1:5" ht="30" customHeight="1" x14ac:dyDescent="0.2">
      <c r="A48" s="12">
        <v>46</v>
      </c>
      <c r="B48" s="8" t="s">
        <v>61</v>
      </c>
      <c r="C48" s="13" t="s">
        <v>62</v>
      </c>
      <c r="D48" s="13"/>
      <c r="E48" s="12">
        <v>1</v>
      </c>
    </row>
    <row r="49" spans="1:5" ht="15.75" customHeight="1" x14ac:dyDescent="0.2">
      <c r="A49" s="12">
        <v>47</v>
      </c>
      <c r="B49" s="8"/>
      <c r="C49" s="13"/>
      <c r="D49" s="13"/>
      <c r="E49" s="12">
        <v>1</v>
      </c>
    </row>
    <row r="50" spans="1:5" ht="15.75" customHeight="1" x14ac:dyDescent="0.2">
      <c r="A50" s="12">
        <v>48</v>
      </c>
      <c r="B50" s="8"/>
      <c r="C50" s="13" t="s">
        <v>63</v>
      </c>
      <c r="D50" s="13" t="s">
        <v>64</v>
      </c>
      <c r="E50" s="12">
        <v>1</v>
      </c>
    </row>
    <row r="51" spans="1:5" ht="15.75" customHeight="1" x14ac:dyDescent="0.2">
      <c r="A51" s="12">
        <v>49</v>
      </c>
      <c r="B51" s="8"/>
      <c r="C51" s="13" t="s">
        <v>65</v>
      </c>
      <c r="D51" s="13" t="s">
        <v>66</v>
      </c>
      <c r="E51" s="12">
        <v>1</v>
      </c>
    </row>
    <row r="52" spans="1:5" ht="15.75" customHeight="1" x14ac:dyDescent="0.2">
      <c r="A52" s="12">
        <v>50</v>
      </c>
      <c r="B52" s="8"/>
      <c r="C52" s="13" t="s">
        <v>67</v>
      </c>
      <c r="D52" s="13" t="s">
        <v>68</v>
      </c>
      <c r="E52" s="12">
        <v>1</v>
      </c>
    </row>
    <row r="53" spans="1:5" ht="15.75" customHeight="1" x14ac:dyDescent="0.2">
      <c r="A53" s="12">
        <v>51</v>
      </c>
      <c r="B53" s="8"/>
      <c r="C53" s="13" t="s">
        <v>69</v>
      </c>
      <c r="D53" s="13" t="s">
        <v>69</v>
      </c>
      <c r="E53" s="12">
        <v>1</v>
      </c>
    </row>
    <row r="54" spans="1:5" ht="15.75" customHeight="1" x14ac:dyDescent="0.2">
      <c r="A54" s="12">
        <v>52</v>
      </c>
      <c r="B54" s="8"/>
      <c r="C54" s="13" t="s">
        <v>70</v>
      </c>
      <c r="D54" s="13"/>
      <c r="E54" s="12">
        <v>1</v>
      </c>
    </row>
    <row r="55" spans="1:5" ht="15.75" customHeight="1" x14ac:dyDescent="0.2">
      <c r="A55" s="12">
        <v>53</v>
      </c>
      <c r="B55" s="8"/>
      <c r="C55" s="13"/>
      <c r="D55" s="13"/>
      <c r="E55" s="12">
        <v>1</v>
      </c>
    </row>
    <row r="56" spans="1:5" ht="15.75" customHeight="1" x14ac:dyDescent="0.2">
      <c r="A56" s="12">
        <v>54</v>
      </c>
      <c r="B56" s="8"/>
      <c r="C56" s="13" t="s">
        <v>71</v>
      </c>
      <c r="D56" s="13" t="s">
        <v>71</v>
      </c>
      <c r="E56" s="12">
        <v>1</v>
      </c>
    </row>
    <row r="57" spans="1:5" ht="15.75" customHeight="1" x14ac:dyDescent="0.2">
      <c r="A57" s="12">
        <v>55</v>
      </c>
      <c r="B57" s="8"/>
      <c r="C57" s="13" t="s">
        <v>72</v>
      </c>
      <c r="D57" s="13" t="s">
        <v>72</v>
      </c>
      <c r="E57" s="12">
        <v>1</v>
      </c>
    </row>
    <row r="58" spans="1:5" ht="15.75" customHeight="1" x14ac:dyDescent="0.2">
      <c r="A58" s="12">
        <v>56</v>
      </c>
      <c r="B58" s="8"/>
      <c r="C58" s="13" t="s">
        <v>73</v>
      </c>
      <c r="D58" s="13" t="s">
        <v>73</v>
      </c>
      <c r="E58" s="12">
        <v>1</v>
      </c>
    </row>
    <row r="59" spans="1:5" ht="15.75" customHeight="1" x14ac:dyDescent="0.2">
      <c r="A59" s="12">
        <v>57</v>
      </c>
      <c r="B59" s="8"/>
      <c r="C59" s="13" t="s">
        <v>74</v>
      </c>
      <c r="D59" s="13" t="s">
        <v>74</v>
      </c>
      <c r="E59" s="12">
        <v>1</v>
      </c>
    </row>
    <row r="60" spans="1:5" ht="15.75" customHeight="1" x14ac:dyDescent="0.2">
      <c r="A60" s="12">
        <v>58</v>
      </c>
      <c r="B60" s="8"/>
      <c r="C60" s="13" t="s">
        <v>75</v>
      </c>
      <c r="D60" s="13" t="s">
        <v>75</v>
      </c>
      <c r="E60" s="12">
        <v>2</v>
      </c>
    </row>
    <row r="61" spans="1:5" ht="15.75" customHeight="1" x14ac:dyDescent="0.2">
      <c r="A61" s="12">
        <v>59</v>
      </c>
      <c r="B61" s="14" t="s">
        <v>76</v>
      </c>
      <c r="C61" s="13" t="s">
        <v>18</v>
      </c>
      <c r="D61" s="13" t="s">
        <v>19</v>
      </c>
      <c r="E61" s="12">
        <v>1</v>
      </c>
    </row>
    <row r="62" spans="1:5" ht="30" customHeight="1" x14ac:dyDescent="0.2">
      <c r="A62" s="12">
        <v>60</v>
      </c>
      <c r="B62" s="8" t="s">
        <v>77</v>
      </c>
      <c r="C62" s="13" t="s">
        <v>78</v>
      </c>
      <c r="D62" s="13" t="s">
        <v>78</v>
      </c>
      <c r="E62" s="12">
        <v>1</v>
      </c>
    </row>
    <row r="63" spans="1:5" ht="15.75" customHeight="1" x14ac:dyDescent="0.2">
      <c r="A63" s="12">
        <v>61</v>
      </c>
      <c r="B63" s="8"/>
      <c r="C63" s="13" t="s">
        <v>79</v>
      </c>
      <c r="D63" s="13" t="s">
        <v>80</v>
      </c>
      <c r="E63" s="12">
        <v>1</v>
      </c>
    </row>
    <row r="64" spans="1:5" ht="15.75" customHeight="1" x14ac:dyDescent="0.2">
      <c r="A64" s="12">
        <v>62</v>
      </c>
      <c r="B64" s="8"/>
      <c r="C64" s="13" t="s">
        <v>81</v>
      </c>
      <c r="D64" s="13" t="s">
        <v>82</v>
      </c>
      <c r="E64" s="12">
        <v>1</v>
      </c>
    </row>
    <row r="65" spans="1:5" ht="15.75" customHeight="1" x14ac:dyDescent="0.2">
      <c r="A65" s="12">
        <v>63</v>
      </c>
      <c r="B65" s="8"/>
      <c r="C65" s="13" t="s">
        <v>83</v>
      </c>
      <c r="D65" s="13" t="s">
        <v>84</v>
      </c>
      <c r="E65" s="12">
        <v>1</v>
      </c>
    </row>
    <row r="66" spans="1:5" ht="15.75" customHeight="1" x14ac:dyDescent="0.2">
      <c r="A66" s="12">
        <v>64</v>
      </c>
      <c r="B66" s="8"/>
      <c r="C66" s="13" t="s">
        <v>85</v>
      </c>
      <c r="D66" s="13" t="s">
        <v>86</v>
      </c>
      <c r="E66" s="12">
        <v>1</v>
      </c>
    </row>
    <row r="67" spans="1:5" ht="15.75" customHeight="1" x14ac:dyDescent="0.2">
      <c r="A67" s="12">
        <v>65</v>
      </c>
      <c r="B67" s="8"/>
      <c r="C67" s="13" t="s">
        <v>87</v>
      </c>
      <c r="D67" s="13" t="s">
        <v>88</v>
      </c>
      <c r="E67" s="12">
        <v>2</v>
      </c>
    </row>
    <row r="68" spans="1:5" ht="15.75" customHeight="1" x14ac:dyDescent="0.2">
      <c r="A68" s="12">
        <v>66</v>
      </c>
      <c r="B68" s="8"/>
      <c r="C68" s="13"/>
      <c r="D68" s="13" t="s">
        <v>87</v>
      </c>
      <c r="E68" s="12">
        <v>1</v>
      </c>
    </row>
    <row r="69" spans="1:5" ht="15.75" customHeight="1" x14ac:dyDescent="0.2">
      <c r="A69" s="12">
        <v>67</v>
      </c>
      <c r="B69" s="8"/>
      <c r="C69" s="13" t="s">
        <v>89</v>
      </c>
      <c r="D69" s="13" t="s">
        <v>90</v>
      </c>
      <c r="E69" s="12">
        <v>1</v>
      </c>
    </row>
    <row r="70" spans="1:5" ht="15.75" customHeight="1" x14ac:dyDescent="0.2">
      <c r="A70" s="12">
        <v>68</v>
      </c>
      <c r="B70" s="8"/>
      <c r="C70" s="13" t="s">
        <v>91</v>
      </c>
      <c r="D70" s="13" t="s">
        <v>92</v>
      </c>
      <c r="E70" s="12">
        <v>1</v>
      </c>
    </row>
    <row r="71" spans="1:5" ht="15.75" customHeight="1" x14ac:dyDescent="0.2">
      <c r="A71" s="12">
        <v>69</v>
      </c>
      <c r="B71" s="8"/>
      <c r="C71" s="13" t="s">
        <v>93</v>
      </c>
      <c r="D71" s="13" t="s">
        <v>93</v>
      </c>
      <c r="E71" s="12">
        <v>1</v>
      </c>
    </row>
    <row r="72" spans="1:5" ht="30" customHeight="1" x14ac:dyDescent="0.2">
      <c r="A72" s="12">
        <v>70</v>
      </c>
      <c r="B72" s="8" t="s">
        <v>94</v>
      </c>
      <c r="C72" s="13" t="s">
        <v>32</v>
      </c>
      <c r="D72" s="13" t="s">
        <v>33</v>
      </c>
      <c r="E72" s="12">
        <v>1</v>
      </c>
    </row>
    <row r="73" spans="1:5" ht="15.75" customHeight="1" x14ac:dyDescent="0.2">
      <c r="A73" s="12">
        <v>71</v>
      </c>
      <c r="B73" s="8"/>
      <c r="C73" s="13" t="s">
        <v>67</v>
      </c>
      <c r="D73" s="13" t="s">
        <v>68</v>
      </c>
      <c r="E73" s="12">
        <v>1</v>
      </c>
    </row>
    <row r="74" spans="1:5" ht="15.75" customHeight="1" x14ac:dyDescent="0.2">
      <c r="A74" s="12">
        <v>72</v>
      </c>
      <c r="B74" s="8"/>
      <c r="C74" s="13" t="s">
        <v>65</v>
      </c>
      <c r="D74" s="13" t="s">
        <v>66</v>
      </c>
      <c r="E74" s="12">
        <v>1</v>
      </c>
    </row>
    <row r="75" spans="1:5" ht="15.75" customHeight="1" x14ac:dyDescent="0.2">
      <c r="A75" s="12">
        <v>73</v>
      </c>
      <c r="B75" s="8"/>
      <c r="C75" s="13" t="s">
        <v>63</v>
      </c>
      <c r="D75" s="13" t="s">
        <v>64</v>
      </c>
      <c r="E75" s="12">
        <v>1</v>
      </c>
    </row>
    <row r="76" spans="1:5" ht="30" customHeight="1" x14ac:dyDescent="0.2">
      <c r="A76" s="12">
        <v>74</v>
      </c>
      <c r="B76" s="8" t="s">
        <v>95</v>
      </c>
      <c r="C76" s="13" t="s">
        <v>96</v>
      </c>
      <c r="D76" s="13" t="s">
        <v>96</v>
      </c>
      <c r="E76" s="12">
        <v>1</v>
      </c>
    </row>
    <row r="77" spans="1:5" ht="15.75" customHeight="1" x14ac:dyDescent="0.2">
      <c r="A77" s="12">
        <v>75</v>
      </c>
      <c r="B77" s="8"/>
      <c r="C77" s="13" t="s">
        <v>97</v>
      </c>
      <c r="D77" s="13" t="s">
        <v>97</v>
      </c>
      <c r="E77" s="12">
        <v>1</v>
      </c>
    </row>
    <row r="78" spans="1:5" ht="15.75" customHeight="1" x14ac:dyDescent="0.2">
      <c r="A78" s="12">
        <v>76</v>
      </c>
      <c r="B78" s="8"/>
      <c r="C78" s="13" t="s">
        <v>49</v>
      </c>
      <c r="D78" s="13" t="s">
        <v>38</v>
      </c>
      <c r="E78" s="12">
        <v>1</v>
      </c>
    </row>
    <row r="79" spans="1:5" ht="15.75" customHeight="1" x14ac:dyDescent="0.2">
      <c r="A79" s="12">
        <v>77</v>
      </c>
      <c r="B79" s="8"/>
      <c r="C79" s="13" t="s">
        <v>52</v>
      </c>
      <c r="D79" s="13" t="s">
        <v>52</v>
      </c>
      <c r="E79" s="12">
        <v>1</v>
      </c>
    </row>
    <row r="80" spans="1:5" ht="15.75" customHeight="1" x14ac:dyDescent="0.2">
      <c r="A80" s="12">
        <v>78</v>
      </c>
      <c r="B80" s="8"/>
      <c r="C80" s="13" t="s">
        <v>51</v>
      </c>
      <c r="D80" s="13" t="s">
        <v>51</v>
      </c>
      <c r="E80" s="12">
        <v>1</v>
      </c>
    </row>
    <row r="81" spans="1:5" ht="15.75" customHeight="1" x14ac:dyDescent="0.2">
      <c r="A81" s="12">
        <v>79</v>
      </c>
      <c r="B81" s="8"/>
      <c r="C81" s="13" t="s">
        <v>41</v>
      </c>
      <c r="D81" s="13" t="s">
        <v>41</v>
      </c>
      <c r="E81" s="12">
        <v>1</v>
      </c>
    </row>
    <row r="82" spans="1:5" ht="15.75" customHeight="1" x14ac:dyDescent="0.2">
      <c r="A82" s="12">
        <v>80</v>
      </c>
      <c r="B82" s="8"/>
      <c r="C82" s="13" t="s">
        <v>98</v>
      </c>
      <c r="D82" s="13" t="s">
        <v>98</v>
      </c>
      <c r="E82" s="12">
        <v>1</v>
      </c>
    </row>
    <row r="83" spans="1:5" ht="30" customHeight="1" x14ac:dyDescent="0.2">
      <c r="A83" s="12">
        <v>81</v>
      </c>
      <c r="B83" s="8" t="s">
        <v>99</v>
      </c>
      <c r="C83" s="13" t="s">
        <v>6</v>
      </c>
      <c r="D83" s="13" t="s">
        <v>7</v>
      </c>
      <c r="E83" s="12">
        <v>1</v>
      </c>
    </row>
    <row r="84" spans="1:5" ht="15.75" customHeight="1" x14ac:dyDescent="0.2">
      <c r="A84" s="12">
        <v>82</v>
      </c>
      <c r="B84" s="8"/>
      <c r="C84" s="13" t="s">
        <v>8</v>
      </c>
      <c r="D84" s="13" t="s">
        <v>9</v>
      </c>
      <c r="E84" s="12">
        <v>1</v>
      </c>
    </row>
    <row r="85" spans="1:5" ht="15.75" customHeight="1" x14ac:dyDescent="0.2">
      <c r="A85" s="12">
        <v>83</v>
      </c>
      <c r="B85" s="8"/>
      <c r="C85" s="13" t="s">
        <v>10</v>
      </c>
      <c r="D85" s="13" t="s">
        <v>11</v>
      </c>
      <c r="E85" s="12">
        <v>1</v>
      </c>
    </row>
    <row r="86" spans="1:5" ht="15.75" customHeight="1" x14ac:dyDescent="0.2">
      <c r="A86" s="12">
        <v>84</v>
      </c>
      <c r="B86" s="8"/>
      <c r="C86" s="13" t="s">
        <v>12</v>
      </c>
      <c r="D86" s="13" t="s">
        <v>13</v>
      </c>
      <c r="E86" s="12">
        <v>1</v>
      </c>
    </row>
    <row r="87" spans="1:5" ht="15.75" customHeight="1" x14ac:dyDescent="0.2">
      <c r="A87" s="12">
        <v>85</v>
      </c>
      <c r="B87" s="8"/>
      <c r="C87" s="13" t="s">
        <v>14</v>
      </c>
      <c r="D87" s="13" t="s">
        <v>14</v>
      </c>
      <c r="E87" s="12">
        <v>2</v>
      </c>
    </row>
    <row r="88" spans="1:5" ht="15.75" customHeight="1" x14ac:dyDescent="0.2">
      <c r="A88" s="12">
        <v>86</v>
      </c>
      <c r="B88" s="8"/>
      <c r="C88" s="13" t="s">
        <v>54</v>
      </c>
      <c r="D88" s="13" t="s">
        <v>54</v>
      </c>
      <c r="E88" s="12">
        <v>1</v>
      </c>
    </row>
    <row r="89" spans="1:5" ht="15.75" customHeight="1" x14ac:dyDescent="0.2">
      <c r="A89" s="12">
        <v>87</v>
      </c>
      <c r="B89" s="8"/>
      <c r="C89" s="13" t="s">
        <v>100</v>
      </c>
      <c r="D89" s="13" t="s">
        <v>100</v>
      </c>
      <c r="E89" s="12">
        <v>1</v>
      </c>
    </row>
    <row r="90" spans="1:5" ht="15.75" customHeight="1" x14ac:dyDescent="0.2">
      <c r="A90" s="12">
        <v>88</v>
      </c>
      <c r="B90" s="8"/>
      <c r="C90" s="13" t="s">
        <v>101</v>
      </c>
      <c r="D90" s="13" t="s">
        <v>101</v>
      </c>
      <c r="E90" s="12">
        <v>1</v>
      </c>
    </row>
    <row r="91" spans="1:5" ht="15.75" customHeight="1" x14ac:dyDescent="0.2">
      <c r="A91" s="12">
        <v>89</v>
      </c>
      <c r="B91" s="8"/>
      <c r="C91" s="13" t="s">
        <v>15</v>
      </c>
      <c r="D91" s="13" t="s">
        <v>16</v>
      </c>
      <c r="E91" s="12">
        <v>1</v>
      </c>
    </row>
    <row r="92" spans="1:5" ht="15.75" customHeight="1" x14ac:dyDescent="0.2">
      <c r="A92" s="12">
        <v>90</v>
      </c>
      <c r="B92" s="8"/>
      <c r="C92" s="13" t="s">
        <v>26</v>
      </c>
      <c r="D92" s="13" t="s">
        <v>27</v>
      </c>
      <c r="E92" s="12">
        <v>1</v>
      </c>
    </row>
    <row r="93" spans="1:5" ht="15.75" customHeight="1" x14ac:dyDescent="0.2">
      <c r="A93" s="12">
        <v>91</v>
      </c>
      <c r="B93" s="8"/>
      <c r="C93" s="13" t="s">
        <v>28</v>
      </c>
      <c r="D93" s="13" t="s">
        <v>29</v>
      </c>
      <c r="E93" s="12">
        <v>1</v>
      </c>
    </row>
    <row r="94" spans="1:5" ht="15.75" customHeight="1" x14ac:dyDescent="0.2">
      <c r="A94" s="12">
        <v>92</v>
      </c>
      <c r="B94" s="8"/>
      <c r="C94" s="13" t="s">
        <v>30</v>
      </c>
      <c r="D94" s="13" t="s">
        <v>31</v>
      </c>
      <c r="E94" s="12">
        <v>1</v>
      </c>
    </row>
    <row r="95" spans="1:5" ht="15" customHeight="1" x14ac:dyDescent="0.2">
      <c r="A95" s="12">
        <v>93</v>
      </c>
      <c r="B95" s="5" t="s">
        <v>102</v>
      </c>
      <c r="C95" s="13" t="s">
        <v>103</v>
      </c>
      <c r="D95" s="13" t="s">
        <v>104</v>
      </c>
      <c r="E95" s="12">
        <v>2</v>
      </c>
    </row>
    <row r="96" spans="1:5" ht="15.75" customHeight="1" x14ac:dyDescent="0.2">
      <c r="A96" s="12">
        <v>94</v>
      </c>
      <c r="B96" s="5"/>
      <c r="C96" s="13" t="s">
        <v>105</v>
      </c>
      <c r="D96" s="13" t="s">
        <v>106</v>
      </c>
      <c r="E96" s="12">
        <v>1</v>
      </c>
    </row>
    <row r="97" spans="1:5" ht="15.75" customHeight="1" x14ac:dyDescent="0.2">
      <c r="A97" s="12">
        <v>95</v>
      </c>
      <c r="B97" s="15" t="s">
        <v>107</v>
      </c>
      <c r="C97" s="13" t="s">
        <v>108</v>
      </c>
      <c r="D97" s="13" t="s">
        <v>109</v>
      </c>
      <c r="E97" s="12">
        <v>2</v>
      </c>
    </row>
    <row r="98" spans="1:5" ht="15.75" customHeight="1" x14ac:dyDescent="0.2">
      <c r="A98" s="12">
        <v>96</v>
      </c>
      <c r="B98" s="14" t="s">
        <v>110</v>
      </c>
      <c r="C98" s="13" t="s">
        <v>111</v>
      </c>
      <c r="D98" s="13"/>
      <c r="E98" s="12">
        <v>1</v>
      </c>
    </row>
    <row r="99" spans="1:5" ht="15.75" customHeight="1" x14ac:dyDescent="0.2">
      <c r="A99" s="12">
        <v>97</v>
      </c>
      <c r="B99" s="12"/>
      <c r="C99" s="13" t="s">
        <v>112</v>
      </c>
      <c r="D99" s="13" t="s">
        <v>113</v>
      </c>
      <c r="E99" s="12">
        <v>1</v>
      </c>
    </row>
    <row r="100" spans="1:5" ht="15.75" customHeight="1" x14ac:dyDescent="0.2">
      <c r="A100" s="12">
        <v>98</v>
      </c>
      <c r="B100" s="12"/>
      <c r="C100" s="13" t="s">
        <v>114</v>
      </c>
      <c r="D100" s="13"/>
      <c r="E100" s="12">
        <v>1</v>
      </c>
    </row>
    <row r="101" spans="1:5" ht="15.75" customHeight="1" x14ac:dyDescent="0.2">
      <c r="A101" s="16">
        <v>99</v>
      </c>
      <c r="B101" s="16"/>
      <c r="C101" s="17"/>
      <c r="D101" s="17"/>
      <c r="E101" s="16"/>
    </row>
    <row r="102" spans="1:5" ht="15.75" customHeight="1" x14ac:dyDescent="0.2">
      <c r="A102" s="16">
        <v>100</v>
      </c>
      <c r="B102" s="16"/>
      <c r="C102" s="17"/>
      <c r="D102" s="17"/>
      <c r="E102" s="16"/>
    </row>
    <row r="103" spans="1:5" ht="15.75" customHeight="1" x14ac:dyDescent="0.2">
      <c r="A103" s="16">
        <v>101</v>
      </c>
      <c r="B103" s="16"/>
      <c r="C103" s="17"/>
      <c r="D103" s="17"/>
      <c r="E103" s="16"/>
    </row>
    <row r="104" spans="1:5" ht="15.75" customHeight="1" x14ac:dyDescent="0.2">
      <c r="A104" s="16">
        <v>102</v>
      </c>
      <c r="B104" s="16"/>
      <c r="C104" s="17"/>
      <c r="D104" s="17"/>
      <c r="E104" s="16"/>
    </row>
    <row r="105" spans="1:5" ht="15.75" customHeight="1" x14ac:dyDescent="0.2">
      <c r="A105" s="16">
        <v>103</v>
      </c>
      <c r="B105" s="16"/>
      <c r="C105" s="17"/>
      <c r="D105" s="17"/>
      <c r="E105" s="16"/>
    </row>
    <row r="106" spans="1:5" ht="15.75" customHeight="1" x14ac:dyDescent="0.2">
      <c r="A106" s="16">
        <v>104</v>
      </c>
      <c r="B106" s="16"/>
      <c r="C106" s="17"/>
      <c r="D106" s="17"/>
      <c r="E106" s="16"/>
    </row>
    <row r="107" spans="1:5" ht="15.75" customHeight="1" x14ac:dyDescent="0.2">
      <c r="A107" s="16">
        <v>105</v>
      </c>
      <c r="B107" s="16"/>
      <c r="C107" s="17"/>
      <c r="D107" s="17"/>
      <c r="E107" s="16"/>
    </row>
    <row r="108" spans="1:5" ht="15.75" customHeight="1" x14ac:dyDescent="0.2">
      <c r="A108" s="16">
        <v>106</v>
      </c>
      <c r="B108" s="16"/>
      <c r="C108" s="17"/>
      <c r="D108" s="17"/>
      <c r="E108" s="16"/>
    </row>
    <row r="109" spans="1:5" ht="15.75" customHeight="1" x14ac:dyDescent="0.2">
      <c r="A109" s="16">
        <v>107</v>
      </c>
      <c r="B109" s="16"/>
      <c r="C109" s="17"/>
      <c r="D109" s="17"/>
      <c r="E109" s="16"/>
    </row>
    <row r="110" spans="1:5" ht="15.75" customHeight="1" x14ac:dyDescent="0.2">
      <c r="A110" s="16">
        <v>108</v>
      </c>
      <c r="B110" s="16"/>
      <c r="C110" s="17"/>
      <c r="D110" s="17"/>
      <c r="E110" s="16"/>
    </row>
    <row r="111" spans="1:5" ht="15.75" customHeight="1" x14ac:dyDescent="0.2">
      <c r="A111" s="16">
        <v>109</v>
      </c>
      <c r="B111" s="16"/>
      <c r="C111" s="17"/>
      <c r="D111" s="17"/>
      <c r="E111" s="16"/>
    </row>
    <row r="112" spans="1:5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2">
    <mergeCell ref="B83:B94"/>
    <mergeCell ref="B95:B96"/>
    <mergeCell ref="B45:B47"/>
    <mergeCell ref="B48:B60"/>
    <mergeCell ref="B62:B71"/>
    <mergeCell ref="B72:B75"/>
    <mergeCell ref="B76:B82"/>
    <mergeCell ref="B2:B7"/>
    <mergeCell ref="B9:B22"/>
    <mergeCell ref="B23:B28"/>
    <mergeCell ref="B29:B31"/>
    <mergeCell ref="B32:B44"/>
  </mergeCells>
  <pageMargins left="0.7" right="0.7" top="0.75" bottom="0.75" header="0.511811023622047" footer="0.511811023622047"/>
  <pageSetup fitToHeight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K1000"/>
  <sheetViews>
    <sheetView zoomScale="85" zoomScaleNormal="85" workbookViewId="0">
      <pane ySplit="1" topLeftCell="A2" activePane="bottomLeft" state="frozen"/>
      <selection pane="bottomLeft" activeCell="B2" activeCellId="1" sqref="H103 B2"/>
    </sheetView>
  </sheetViews>
  <sheetFormatPr baseColWidth="10" defaultColWidth="12.625" defaultRowHeight="14.25" x14ac:dyDescent="0.2"/>
  <cols>
    <col min="1" max="1" width="5.875" customWidth="1"/>
    <col min="2" max="2" width="15.5" customWidth="1"/>
    <col min="3" max="3" width="22.5" customWidth="1"/>
    <col min="4" max="4" width="19.75" customWidth="1"/>
    <col min="5" max="5" width="22.5" customWidth="1"/>
    <col min="6" max="6" width="19.75" customWidth="1"/>
    <col min="7" max="7" width="8.875" customWidth="1"/>
    <col min="8" max="8" width="16.875" customWidth="1"/>
    <col min="9" max="11" width="8.375" customWidth="1"/>
    <col min="12" max="26" width="11.25" customWidth="1"/>
  </cols>
  <sheetData>
    <row r="1" spans="1:11" ht="15" x14ac:dyDescent="0.25">
      <c r="A1" s="9" t="s">
        <v>0</v>
      </c>
      <c r="B1" s="9" t="s">
        <v>1</v>
      </c>
      <c r="C1" s="10" t="s">
        <v>2</v>
      </c>
      <c r="D1" s="10" t="s">
        <v>3</v>
      </c>
      <c r="E1" s="10" t="s">
        <v>115</v>
      </c>
      <c r="F1" s="10" t="s">
        <v>116</v>
      </c>
      <c r="G1" s="9" t="s">
        <v>4</v>
      </c>
      <c r="H1" s="18" t="s">
        <v>117</v>
      </c>
      <c r="I1" s="11"/>
      <c r="J1" s="11"/>
      <c r="K1" s="11"/>
    </row>
    <row r="2" spans="1:11" ht="45" customHeight="1" x14ac:dyDescent="0.25">
      <c r="A2" s="12">
        <v>1</v>
      </c>
      <c r="B2" s="8" t="s">
        <v>5</v>
      </c>
      <c r="C2" s="13" t="s">
        <v>6</v>
      </c>
      <c r="D2" s="13" t="s">
        <v>7</v>
      </c>
      <c r="E2" s="13"/>
      <c r="F2" s="13"/>
      <c r="G2" s="12">
        <v>1</v>
      </c>
      <c r="H2" s="19">
        <v>87</v>
      </c>
      <c r="I2" s="20"/>
    </row>
    <row r="3" spans="1:11" ht="30" x14ac:dyDescent="0.25">
      <c r="A3" s="12">
        <v>2</v>
      </c>
      <c r="B3" s="8"/>
      <c r="C3" s="13" t="s">
        <v>8</v>
      </c>
      <c r="D3" s="13" t="s">
        <v>9</v>
      </c>
      <c r="E3" s="13" t="s">
        <v>118</v>
      </c>
      <c r="F3" s="13"/>
      <c r="G3" s="12">
        <v>1</v>
      </c>
      <c r="H3" s="19">
        <v>88</v>
      </c>
      <c r="I3" s="20"/>
    </row>
    <row r="4" spans="1:11" ht="30" x14ac:dyDescent="0.25">
      <c r="A4" s="12">
        <v>3</v>
      </c>
      <c r="B4" s="8"/>
      <c r="C4" s="13" t="s">
        <v>10</v>
      </c>
      <c r="D4" s="13" t="s">
        <v>11</v>
      </c>
      <c r="E4" s="13"/>
      <c r="F4" s="13"/>
      <c r="G4" s="12">
        <v>1</v>
      </c>
      <c r="H4" s="19">
        <v>89</v>
      </c>
      <c r="I4" s="20"/>
    </row>
    <row r="5" spans="1:11" ht="30" x14ac:dyDescent="0.25">
      <c r="A5" s="12">
        <v>4</v>
      </c>
      <c r="B5" s="8"/>
      <c r="C5" s="13" t="s">
        <v>12</v>
      </c>
      <c r="D5" s="13" t="s">
        <v>13</v>
      </c>
      <c r="E5" s="13"/>
      <c r="F5" s="13"/>
      <c r="G5" s="12">
        <v>1</v>
      </c>
      <c r="H5" s="19">
        <v>90</v>
      </c>
      <c r="I5" s="20"/>
    </row>
    <row r="6" spans="1:11" ht="15" x14ac:dyDescent="0.25">
      <c r="A6" s="12">
        <v>5</v>
      </c>
      <c r="B6" s="8"/>
      <c r="C6" s="13" t="s">
        <v>14</v>
      </c>
      <c r="D6" s="13" t="s">
        <v>14</v>
      </c>
      <c r="E6" s="13"/>
      <c r="F6" s="13"/>
      <c r="G6" s="12">
        <v>2</v>
      </c>
      <c r="H6" s="19">
        <v>91</v>
      </c>
      <c r="I6" s="20"/>
    </row>
    <row r="7" spans="1:11" ht="30" x14ac:dyDescent="0.25">
      <c r="A7" s="12">
        <v>6</v>
      </c>
      <c r="B7" s="8"/>
      <c r="C7" s="13" t="s">
        <v>15</v>
      </c>
      <c r="D7" s="13" t="s">
        <v>16</v>
      </c>
      <c r="E7" s="13"/>
      <c r="F7" s="13"/>
      <c r="G7" s="12">
        <v>1</v>
      </c>
      <c r="H7" s="19">
        <v>92</v>
      </c>
      <c r="I7" s="20"/>
    </row>
    <row r="8" spans="1:11" ht="30" x14ac:dyDescent="0.25">
      <c r="A8" s="12">
        <v>7</v>
      </c>
      <c r="B8" s="14" t="s">
        <v>17</v>
      </c>
      <c r="C8" s="13" t="s">
        <v>18</v>
      </c>
      <c r="D8" s="13" t="s">
        <v>19</v>
      </c>
      <c r="E8" s="13"/>
      <c r="F8" s="13"/>
      <c r="G8" s="12">
        <v>1</v>
      </c>
      <c r="H8" s="19">
        <v>50</v>
      </c>
      <c r="I8" s="21"/>
    </row>
    <row r="9" spans="1:11" ht="23.25" customHeight="1" x14ac:dyDescent="0.2">
      <c r="A9" s="12">
        <v>8</v>
      </c>
      <c r="B9" s="7" t="s">
        <v>20</v>
      </c>
      <c r="C9" s="13" t="s">
        <v>21</v>
      </c>
      <c r="D9" s="13"/>
      <c r="E9" s="13"/>
      <c r="F9" s="13"/>
      <c r="G9" s="12">
        <v>1</v>
      </c>
      <c r="H9" s="19">
        <v>75</v>
      </c>
    </row>
    <row r="10" spans="1:11" ht="16.5" customHeight="1" x14ac:dyDescent="0.2">
      <c r="A10" s="12"/>
      <c r="B10" s="7"/>
      <c r="C10" s="13"/>
      <c r="D10" s="13"/>
      <c r="E10" s="13"/>
      <c r="F10" s="13"/>
      <c r="G10" s="12">
        <v>1</v>
      </c>
      <c r="H10" s="19" t="s">
        <v>119</v>
      </c>
    </row>
    <row r="11" spans="1:11" ht="15" x14ac:dyDescent="0.2">
      <c r="A11" s="12">
        <v>9</v>
      </c>
      <c r="B11" s="7"/>
      <c r="C11" s="13" t="s">
        <v>22</v>
      </c>
      <c r="D11" s="13"/>
      <c r="E11" s="13"/>
      <c r="F11" s="13"/>
      <c r="G11" s="12">
        <v>1</v>
      </c>
      <c r="H11" s="19">
        <v>63</v>
      </c>
    </row>
    <row r="12" spans="1:11" ht="15" x14ac:dyDescent="0.2">
      <c r="A12" s="12">
        <v>10</v>
      </c>
      <c r="B12" s="7"/>
      <c r="C12" s="13"/>
      <c r="D12" s="13"/>
      <c r="E12" s="13"/>
      <c r="F12" s="13"/>
      <c r="G12" s="12">
        <v>1</v>
      </c>
      <c r="H12" s="19" t="s">
        <v>119</v>
      </c>
    </row>
    <row r="13" spans="1:11" ht="30" customHeight="1" x14ac:dyDescent="0.2">
      <c r="A13" s="12">
        <v>11</v>
      </c>
      <c r="B13" s="7"/>
      <c r="C13" s="13" t="s">
        <v>23</v>
      </c>
      <c r="D13" s="13"/>
      <c r="E13" s="13"/>
      <c r="F13" s="13"/>
      <c r="G13" s="12">
        <v>1</v>
      </c>
      <c r="H13" s="19">
        <v>70</v>
      </c>
    </row>
    <row r="14" spans="1:11" ht="15" x14ac:dyDescent="0.2">
      <c r="A14" s="12">
        <v>12</v>
      </c>
      <c r="B14" s="7"/>
      <c r="C14" s="13"/>
      <c r="D14" s="13"/>
      <c r="E14" s="13"/>
      <c r="F14" s="13"/>
      <c r="G14" s="12">
        <v>1</v>
      </c>
      <c r="H14" s="19" t="s">
        <v>119</v>
      </c>
    </row>
    <row r="15" spans="1:11" ht="15" x14ac:dyDescent="0.2">
      <c r="A15" s="12">
        <v>13</v>
      </c>
      <c r="B15" s="7"/>
      <c r="C15" s="13" t="s">
        <v>24</v>
      </c>
      <c r="D15" s="13"/>
      <c r="E15" s="13"/>
      <c r="F15" s="13"/>
      <c r="G15" s="12">
        <v>1</v>
      </c>
      <c r="H15" s="19">
        <v>76</v>
      </c>
    </row>
    <row r="16" spans="1:11" ht="15" x14ac:dyDescent="0.2">
      <c r="A16" s="12">
        <v>14</v>
      </c>
      <c r="B16" s="7"/>
      <c r="C16" s="13"/>
      <c r="D16" s="13"/>
      <c r="E16" s="13"/>
      <c r="F16" s="13"/>
      <c r="G16" s="12">
        <v>1</v>
      </c>
      <c r="H16" s="19" t="s">
        <v>119</v>
      </c>
    </row>
    <row r="17" spans="1:8" ht="15" x14ac:dyDescent="0.2">
      <c r="A17" s="12">
        <v>15</v>
      </c>
      <c r="B17" s="7"/>
      <c r="C17" s="13"/>
      <c r="D17" s="13" t="s">
        <v>25</v>
      </c>
      <c r="E17" s="13"/>
      <c r="F17" s="13"/>
      <c r="G17" s="12">
        <v>1</v>
      </c>
      <c r="H17" s="19">
        <v>62</v>
      </c>
    </row>
    <row r="18" spans="1:8" ht="15" x14ac:dyDescent="0.2">
      <c r="A18" s="12">
        <v>16</v>
      </c>
      <c r="B18" s="7"/>
      <c r="C18" s="13"/>
      <c r="D18" s="13"/>
      <c r="E18" s="13"/>
      <c r="F18" s="13"/>
      <c r="G18" s="12">
        <v>1</v>
      </c>
      <c r="H18" s="19" t="s">
        <v>119</v>
      </c>
    </row>
    <row r="19" spans="1:8" ht="30" x14ac:dyDescent="0.2">
      <c r="A19" s="12">
        <v>17</v>
      </c>
      <c r="B19" s="7"/>
      <c r="C19" s="13" t="s">
        <v>26</v>
      </c>
      <c r="D19" s="13" t="s">
        <v>27</v>
      </c>
      <c r="E19" s="13" t="s">
        <v>120</v>
      </c>
      <c r="F19" s="13"/>
      <c r="G19" s="12">
        <v>1</v>
      </c>
      <c r="H19" s="19">
        <v>53</v>
      </c>
    </row>
    <row r="20" spans="1:8" ht="30" x14ac:dyDescent="0.2">
      <c r="A20" s="12">
        <v>18</v>
      </c>
      <c r="B20" s="7"/>
      <c r="C20" s="13" t="s">
        <v>28</v>
      </c>
      <c r="D20" s="13" t="s">
        <v>29</v>
      </c>
      <c r="E20" s="13"/>
      <c r="F20" s="13"/>
      <c r="G20" s="12">
        <v>1</v>
      </c>
      <c r="H20" s="19">
        <v>64</v>
      </c>
    </row>
    <row r="21" spans="1:8" ht="15.75" customHeight="1" x14ac:dyDescent="0.2">
      <c r="A21" s="12">
        <v>19</v>
      </c>
      <c r="B21" s="7"/>
      <c r="C21" s="13" t="s">
        <v>30</v>
      </c>
      <c r="D21" s="13" t="s">
        <v>31</v>
      </c>
      <c r="E21" s="13"/>
      <c r="F21" s="13"/>
      <c r="G21" s="12">
        <v>1</v>
      </c>
      <c r="H21" s="19">
        <v>71</v>
      </c>
    </row>
    <row r="22" spans="1:8" ht="15.75" customHeight="1" x14ac:dyDescent="0.2">
      <c r="A22" s="12">
        <v>20</v>
      </c>
      <c r="B22" s="7"/>
      <c r="C22" s="13" t="s">
        <v>32</v>
      </c>
      <c r="D22" s="13" t="s">
        <v>33</v>
      </c>
      <c r="E22" s="13"/>
      <c r="F22" s="13"/>
      <c r="G22" s="12">
        <v>1</v>
      </c>
      <c r="H22" s="19">
        <v>77</v>
      </c>
    </row>
    <row r="23" spans="1:8" ht="15" customHeight="1" x14ac:dyDescent="0.2">
      <c r="A23" s="12">
        <v>21</v>
      </c>
      <c r="B23" s="8" t="s">
        <v>121</v>
      </c>
      <c r="C23" s="13" t="s">
        <v>34</v>
      </c>
      <c r="D23" s="13" t="s">
        <v>34</v>
      </c>
      <c r="E23" s="13"/>
      <c r="F23" s="13"/>
      <c r="G23" s="12">
        <v>1</v>
      </c>
      <c r="H23" s="19">
        <v>81</v>
      </c>
    </row>
    <row r="24" spans="1:8" ht="15.75" customHeight="1" x14ac:dyDescent="0.2">
      <c r="A24" s="12">
        <v>22</v>
      </c>
      <c r="B24" s="8"/>
      <c r="C24" s="13" t="s">
        <v>35</v>
      </c>
      <c r="D24" s="13" t="s">
        <v>36</v>
      </c>
      <c r="E24" s="13"/>
      <c r="F24" s="13"/>
      <c r="G24" s="12">
        <v>1</v>
      </c>
      <c r="H24" s="19">
        <v>82</v>
      </c>
    </row>
    <row r="25" spans="1:8" ht="15.75" customHeight="1" x14ac:dyDescent="0.2">
      <c r="A25" s="12">
        <v>23</v>
      </c>
      <c r="B25" s="8"/>
      <c r="C25" s="13" t="s">
        <v>37</v>
      </c>
      <c r="D25" s="13" t="s">
        <v>38</v>
      </c>
      <c r="E25" s="13"/>
      <c r="F25" s="13"/>
      <c r="G25" s="12">
        <v>1</v>
      </c>
      <c r="H25" s="19">
        <v>83</v>
      </c>
    </row>
    <row r="26" spans="1:8" ht="15.75" customHeight="1" x14ac:dyDescent="0.2">
      <c r="A26" s="12">
        <v>24</v>
      </c>
      <c r="B26" s="8"/>
      <c r="C26" s="13" t="s">
        <v>39</v>
      </c>
      <c r="D26" s="13" t="s">
        <v>40</v>
      </c>
      <c r="E26" s="13" t="s">
        <v>122</v>
      </c>
      <c r="F26" s="13"/>
      <c r="G26" s="12">
        <v>1</v>
      </c>
      <c r="H26" s="19">
        <v>84</v>
      </c>
    </row>
    <row r="27" spans="1:8" ht="15.75" customHeight="1" x14ac:dyDescent="0.2">
      <c r="A27" s="12">
        <v>25</v>
      </c>
      <c r="B27" s="8"/>
      <c r="C27" s="13" t="s">
        <v>41</v>
      </c>
      <c r="D27" s="13" t="s">
        <v>41</v>
      </c>
      <c r="E27" s="13"/>
      <c r="F27" s="13"/>
      <c r="G27" s="12">
        <v>1</v>
      </c>
      <c r="H27" s="19">
        <v>85</v>
      </c>
    </row>
    <row r="28" spans="1:8" ht="15.75" customHeight="1" x14ac:dyDescent="0.2">
      <c r="A28" s="12">
        <v>26</v>
      </c>
      <c r="B28" s="8"/>
      <c r="C28" s="13" t="s">
        <v>42</v>
      </c>
      <c r="D28" s="13" t="s">
        <v>42</v>
      </c>
      <c r="E28" s="13"/>
      <c r="F28" s="13"/>
      <c r="G28" s="12">
        <v>1</v>
      </c>
      <c r="H28" s="19">
        <v>86</v>
      </c>
    </row>
    <row r="29" spans="1:8" ht="15" customHeight="1" x14ac:dyDescent="0.2">
      <c r="A29" s="12">
        <v>27</v>
      </c>
      <c r="B29" s="6" t="s">
        <v>43</v>
      </c>
      <c r="C29" s="13" t="s">
        <v>44</v>
      </c>
      <c r="D29" s="13" t="s">
        <v>44</v>
      </c>
      <c r="E29" s="13"/>
      <c r="F29" s="13"/>
      <c r="G29" s="12">
        <v>1</v>
      </c>
      <c r="H29" s="19">
        <v>69</v>
      </c>
    </row>
    <row r="30" spans="1:8" ht="15.75" customHeight="1" x14ac:dyDescent="0.2">
      <c r="A30" s="12">
        <v>28</v>
      </c>
      <c r="B30" s="6"/>
      <c r="C30" s="13" t="s">
        <v>42</v>
      </c>
      <c r="D30" s="13" t="s">
        <v>42</v>
      </c>
      <c r="E30" s="13"/>
      <c r="F30" s="13"/>
      <c r="G30" s="12">
        <v>1</v>
      </c>
      <c r="H30" s="19">
        <v>61</v>
      </c>
    </row>
    <row r="31" spans="1:8" ht="15.75" customHeight="1" x14ac:dyDescent="0.2">
      <c r="A31" s="12">
        <v>29</v>
      </c>
      <c r="B31" s="6"/>
      <c r="C31" s="13" t="s">
        <v>18</v>
      </c>
      <c r="D31" s="13" t="s">
        <v>19</v>
      </c>
      <c r="E31" s="13"/>
      <c r="F31" s="13"/>
      <c r="G31" s="12">
        <v>1</v>
      </c>
      <c r="H31" s="19">
        <v>74</v>
      </c>
    </row>
    <row r="32" spans="1:8" ht="45" customHeight="1" x14ac:dyDescent="0.2">
      <c r="A32" s="12">
        <v>30</v>
      </c>
      <c r="B32" s="8" t="s">
        <v>45</v>
      </c>
      <c r="C32" s="13" t="s">
        <v>46</v>
      </c>
      <c r="D32" s="13"/>
      <c r="E32" s="13"/>
      <c r="F32" s="13"/>
      <c r="G32" s="12">
        <v>1</v>
      </c>
      <c r="H32" s="19">
        <v>51</v>
      </c>
    </row>
    <row r="33" spans="1:8" ht="15.75" customHeight="1" x14ac:dyDescent="0.2">
      <c r="A33" s="12">
        <v>31</v>
      </c>
      <c r="B33" s="8"/>
      <c r="C33" s="13"/>
      <c r="D33" s="13"/>
      <c r="E33" s="13"/>
      <c r="F33" s="13"/>
      <c r="G33" s="12">
        <v>1</v>
      </c>
      <c r="H33" s="19" t="s">
        <v>119</v>
      </c>
    </row>
    <row r="34" spans="1:8" ht="15.75" customHeight="1" x14ac:dyDescent="0.2">
      <c r="A34" s="12">
        <v>32</v>
      </c>
      <c r="B34" s="8"/>
      <c r="C34" s="13" t="s">
        <v>21</v>
      </c>
      <c r="D34" s="13"/>
      <c r="E34" s="13"/>
      <c r="F34" s="13"/>
      <c r="G34" s="12">
        <v>1</v>
      </c>
      <c r="H34" s="19">
        <v>52</v>
      </c>
    </row>
    <row r="35" spans="1:8" ht="15.75" customHeight="1" x14ac:dyDescent="0.2">
      <c r="A35" s="12">
        <v>33</v>
      </c>
      <c r="B35" s="8"/>
      <c r="C35" s="13"/>
      <c r="D35" s="13"/>
      <c r="E35" s="13"/>
      <c r="F35" s="13"/>
      <c r="G35" s="12">
        <v>1</v>
      </c>
      <c r="H35" s="19"/>
    </row>
    <row r="36" spans="1:8" ht="15.75" customHeight="1" x14ac:dyDescent="0.2">
      <c r="A36" s="12">
        <v>34</v>
      </c>
      <c r="B36" s="8"/>
      <c r="C36" s="13" t="s">
        <v>47</v>
      </c>
      <c r="D36" s="13" t="s">
        <v>47</v>
      </c>
      <c r="E36" s="13"/>
      <c r="F36" s="13"/>
      <c r="G36" s="12">
        <v>1</v>
      </c>
      <c r="H36" s="19" t="s">
        <v>123</v>
      </c>
    </row>
    <row r="37" spans="1:8" ht="15.75" customHeight="1" x14ac:dyDescent="0.2">
      <c r="A37" s="12">
        <v>35</v>
      </c>
      <c r="B37" s="8"/>
      <c r="C37" s="13" t="s">
        <v>48</v>
      </c>
      <c r="D37" s="13" t="s">
        <v>36</v>
      </c>
      <c r="E37" s="13"/>
      <c r="F37" s="13"/>
      <c r="G37" s="12">
        <v>1</v>
      </c>
      <c r="H37" s="19">
        <v>55</v>
      </c>
    </row>
    <row r="38" spans="1:8" ht="15.75" customHeight="1" x14ac:dyDescent="0.2">
      <c r="A38" s="12">
        <v>36</v>
      </c>
      <c r="B38" s="8"/>
      <c r="C38" s="13" t="s">
        <v>49</v>
      </c>
      <c r="D38" s="13" t="s">
        <v>38</v>
      </c>
      <c r="E38" s="13"/>
      <c r="F38" s="13"/>
      <c r="G38" s="12">
        <v>1</v>
      </c>
      <c r="H38" s="19">
        <v>57</v>
      </c>
    </row>
    <row r="39" spans="1:8" ht="15.75" customHeight="1" x14ac:dyDescent="0.2">
      <c r="A39" s="12">
        <v>37</v>
      </c>
      <c r="B39" s="8"/>
      <c r="C39" s="13" t="s">
        <v>50</v>
      </c>
      <c r="D39" s="13" t="s">
        <v>50</v>
      </c>
      <c r="E39" s="13" t="s">
        <v>124</v>
      </c>
      <c r="F39" s="13"/>
      <c r="G39" s="12">
        <v>1</v>
      </c>
      <c r="H39" s="19">
        <v>73</v>
      </c>
    </row>
    <row r="40" spans="1:8" ht="15.75" customHeight="1" x14ac:dyDescent="0.2">
      <c r="A40" s="12">
        <v>38</v>
      </c>
      <c r="B40" s="8"/>
      <c r="C40" s="13" t="s">
        <v>51</v>
      </c>
      <c r="D40" s="13" t="s">
        <v>51</v>
      </c>
      <c r="E40" s="13"/>
      <c r="F40" s="13"/>
      <c r="G40" s="12">
        <v>1</v>
      </c>
      <c r="H40" s="19">
        <v>67</v>
      </c>
    </row>
    <row r="41" spans="1:8" ht="15.75" customHeight="1" x14ac:dyDescent="0.2">
      <c r="A41" s="12">
        <v>39</v>
      </c>
      <c r="B41" s="8"/>
      <c r="C41" s="13" t="s">
        <v>52</v>
      </c>
      <c r="D41" s="13" t="s">
        <v>52</v>
      </c>
      <c r="E41" s="13"/>
      <c r="F41" s="13"/>
      <c r="G41" s="12">
        <v>1</v>
      </c>
      <c r="H41" s="19">
        <v>68</v>
      </c>
    </row>
    <row r="42" spans="1:8" ht="15.75" customHeight="1" x14ac:dyDescent="0.2">
      <c r="A42" s="12">
        <v>40</v>
      </c>
      <c r="B42" s="8"/>
      <c r="C42" s="13" t="s">
        <v>53</v>
      </c>
      <c r="D42" s="13" t="s">
        <v>53</v>
      </c>
      <c r="E42" s="13"/>
      <c r="F42" s="13"/>
      <c r="G42" s="12">
        <v>1</v>
      </c>
      <c r="H42" s="19">
        <v>66</v>
      </c>
    </row>
    <row r="43" spans="1:8" ht="15.75" customHeight="1" x14ac:dyDescent="0.2">
      <c r="A43" s="12">
        <v>41</v>
      </c>
      <c r="B43" s="8"/>
      <c r="C43" s="13" t="s">
        <v>54</v>
      </c>
      <c r="D43" s="13" t="s">
        <v>54</v>
      </c>
      <c r="E43" s="13"/>
      <c r="F43" s="13"/>
      <c r="G43" s="12">
        <v>1</v>
      </c>
      <c r="H43" s="19">
        <v>80</v>
      </c>
    </row>
    <row r="44" spans="1:8" ht="15.75" customHeight="1" x14ac:dyDescent="0.2">
      <c r="A44" s="12">
        <v>42</v>
      </c>
      <c r="B44" s="8"/>
      <c r="C44" s="13" t="s">
        <v>55</v>
      </c>
      <c r="D44" s="13" t="s">
        <v>55</v>
      </c>
      <c r="E44" s="13"/>
      <c r="F44" s="13"/>
      <c r="G44" s="12">
        <v>1</v>
      </c>
      <c r="H44" s="19" t="s">
        <v>119</v>
      </c>
    </row>
    <row r="45" spans="1:8" ht="15" customHeight="1" x14ac:dyDescent="0.2">
      <c r="A45" s="12">
        <v>43</v>
      </c>
      <c r="B45" s="8" t="s">
        <v>56</v>
      </c>
      <c r="C45" s="13" t="s">
        <v>57</v>
      </c>
      <c r="D45" s="13" t="s">
        <v>58</v>
      </c>
      <c r="E45" s="13"/>
      <c r="F45" s="13"/>
      <c r="G45" s="12">
        <v>1</v>
      </c>
      <c r="H45" s="19">
        <v>58</v>
      </c>
    </row>
    <row r="46" spans="1:8" ht="15.75" customHeight="1" x14ac:dyDescent="0.2">
      <c r="A46" s="12">
        <v>44</v>
      </c>
      <c r="B46" s="8"/>
      <c r="C46" s="13" t="s">
        <v>57</v>
      </c>
      <c r="D46" s="13" t="s">
        <v>58</v>
      </c>
      <c r="E46" s="13"/>
      <c r="F46" s="13"/>
      <c r="G46" s="12">
        <v>1</v>
      </c>
      <c r="H46" s="19">
        <v>59</v>
      </c>
    </row>
    <row r="47" spans="1:8" ht="15.75" customHeight="1" x14ac:dyDescent="0.2">
      <c r="A47" s="12">
        <v>45</v>
      </c>
      <c r="B47" s="8"/>
      <c r="C47" s="13" t="s">
        <v>59</v>
      </c>
      <c r="D47" s="13" t="s">
        <v>60</v>
      </c>
      <c r="E47" s="13"/>
      <c r="F47" s="13"/>
      <c r="G47" s="12">
        <v>1</v>
      </c>
      <c r="H47" s="19">
        <v>60</v>
      </c>
    </row>
    <row r="48" spans="1:8" ht="30" customHeight="1" x14ac:dyDescent="0.2">
      <c r="A48" s="12">
        <v>46</v>
      </c>
      <c r="B48" s="8" t="s">
        <v>61</v>
      </c>
      <c r="C48" s="13" t="s">
        <v>62</v>
      </c>
      <c r="D48" s="13"/>
      <c r="E48" s="13"/>
      <c r="F48" s="13"/>
      <c r="G48" s="12">
        <v>1</v>
      </c>
      <c r="H48" s="19">
        <v>39</v>
      </c>
    </row>
    <row r="49" spans="1:8" ht="15.75" customHeight="1" x14ac:dyDescent="0.2">
      <c r="A49" s="12">
        <v>47</v>
      </c>
      <c r="B49" s="8"/>
      <c r="C49" s="13"/>
      <c r="D49" s="13"/>
      <c r="E49" s="13"/>
      <c r="F49" s="13"/>
      <c r="G49" s="12">
        <v>1</v>
      </c>
      <c r="H49" s="19" t="s">
        <v>119</v>
      </c>
    </row>
    <row r="50" spans="1:8" ht="15.75" customHeight="1" x14ac:dyDescent="0.2">
      <c r="A50" s="12">
        <v>48</v>
      </c>
      <c r="B50" s="8"/>
      <c r="C50" s="13" t="s">
        <v>63</v>
      </c>
      <c r="D50" s="13" t="s">
        <v>64</v>
      </c>
      <c r="E50" s="13"/>
      <c r="F50" s="13"/>
      <c r="G50" s="12">
        <v>1</v>
      </c>
      <c r="H50" s="19">
        <v>40</v>
      </c>
    </row>
    <row r="51" spans="1:8" ht="15.75" customHeight="1" x14ac:dyDescent="0.2">
      <c r="A51" s="12">
        <v>49</v>
      </c>
      <c r="B51" s="8"/>
      <c r="C51" s="13" t="s">
        <v>65</v>
      </c>
      <c r="D51" s="13" t="s">
        <v>66</v>
      </c>
      <c r="E51" s="13" t="s">
        <v>118</v>
      </c>
      <c r="F51" s="13"/>
      <c r="G51" s="12">
        <v>1</v>
      </c>
      <c r="H51" s="19">
        <v>41</v>
      </c>
    </row>
    <row r="52" spans="1:8" ht="15.75" customHeight="1" x14ac:dyDescent="0.2">
      <c r="A52" s="12">
        <v>50</v>
      </c>
      <c r="B52" s="8"/>
      <c r="C52" s="13" t="s">
        <v>67</v>
      </c>
      <c r="D52" s="13" t="s">
        <v>68</v>
      </c>
      <c r="E52" s="13"/>
      <c r="F52" s="13"/>
      <c r="G52" s="12">
        <v>1</v>
      </c>
      <c r="H52" s="19">
        <v>42</v>
      </c>
    </row>
    <row r="53" spans="1:8" ht="15.75" customHeight="1" x14ac:dyDescent="0.2">
      <c r="A53" s="12">
        <v>51</v>
      </c>
      <c r="B53" s="8"/>
      <c r="C53" s="13" t="s">
        <v>69</v>
      </c>
      <c r="D53" s="13" t="s">
        <v>69</v>
      </c>
      <c r="E53" s="13"/>
      <c r="F53" s="13"/>
      <c r="G53" s="12">
        <v>1</v>
      </c>
      <c r="H53" s="19">
        <v>43</v>
      </c>
    </row>
    <row r="54" spans="1:8" ht="15.75" customHeight="1" x14ac:dyDescent="0.2">
      <c r="A54" s="12">
        <v>52</v>
      </c>
      <c r="B54" s="8"/>
      <c r="C54" s="13" t="s">
        <v>70</v>
      </c>
      <c r="D54" s="13"/>
      <c r="E54" s="13"/>
      <c r="F54" s="13"/>
      <c r="G54" s="12">
        <v>1</v>
      </c>
      <c r="H54" s="19" t="s">
        <v>123</v>
      </c>
    </row>
    <row r="55" spans="1:8" ht="15.75" customHeight="1" x14ac:dyDescent="0.2">
      <c r="A55" s="12">
        <v>53</v>
      </c>
      <c r="B55" s="8"/>
      <c r="C55" s="13"/>
      <c r="D55" s="13"/>
      <c r="E55" s="13"/>
      <c r="F55" s="13"/>
      <c r="G55" s="12">
        <v>1</v>
      </c>
      <c r="H55" s="19" t="s">
        <v>119</v>
      </c>
    </row>
    <row r="56" spans="1:8" ht="15.75" customHeight="1" x14ac:dyDescent="0.2">
      <c r="A56" s="12">
        <v>54</v>
      </c>
      <c r="B56" s="8"/>
      <c r="C56" s="13" t="s">
        <v>71</v>
      </c>
      <c r="D56" s="13" t="s">
        <v>71</v>
      </c>
      <c r="E56" s="13"/>
      <c r="F56" s="13"/>
      <c r="G56" s="12">
        <v>1</v>
      </c>
      <c r="H56" s="19">
        <v>45</v>
      </c>
    </row>
    <row r="57" spans="1:8" ht="15.75" customHeight="1" x14ac:dyDescent="0.2">
      <c r="A57" s="12">
        <v>55</v>
      </c>
      <c r="B57" s="8"/>
      <c r="C57" s="13" t="s">
        <v>72</v>
      </c>
      <c r="D57" s="13" t="s">
        <v>72</v>
      </c>
      <c r="E57" s="13"/>
      <c r="F57" s="13"/>
      <c r="G57" s="12">
        <v>1</v>
      </c>
      <c r="H57" s="19">
        <v>47</v>
      </c>
    </row>
    <row r="58" spans="1:8" ht="15.75" customHeight="1" x14ac:dyDescent="0.2">
      <c r="A58" s="12">
        <v>56</v>
      </c>
      <c r="B58" s="8"/>
      <c r="C58" s="13" t="s">
        <v>73</v>
      </c>
      <c r="D58" s="13" t="s">
        <v>73</v>
      </c>
      <c r="E58" s="13"/>
      <c r="F58" s="13"/>
      <c r="G58" s="12">
        <v>1</v>
      </c>
      <c r="H58" s="19">
        <v>49</v>
      </c>
    </row>
    <row r="59" spans="1:8" ht="15.75" customHeight="1" x14ac:dyDescent="0.2">
      <c r="A59" s="12">
        <v>57</v>
      </c>
      <c r="B59" s="8"/>
      <c r="C59" s="13" t="s">
        <v>74</v>
      </c>
      <c r="D59" s="13" t="s">
        <v>74</v>
      </c>
      <c r="E59" s="13"/>
      <c r="F59" s="13"/>
      <c r="G59" s="12">
        <v>1</v>
      </c>
      <c r="H59" s="19">
        <v>48</v>
      </c>
    </row>
    <row r="60" spans="1:8" ht="15.75" customHeight="1" x14ac:dyDescent="0.2">
      <c r="A60" s="12">
        <v>58</v>
      </c>
      <c r="B60" s="8"/>
      <c r="C60" s="13" t="s">
        <v>75</v>
      </c>
      <c r="D60" s="13" t="s">
        <v>75</v>
      </c>
      <c r="E60" s="13"/>
      <c r="F60" s="13"/>
      <c r="G60" s="12">
        <v>2</v>
      </c>
      <c r="H60" s="19" t="s">
        <v>119</v>
      </c>
    </row>
    <row r="61" spans="1:8" ht="15.75" customHeight="1" x14ac:dyDescent="0.2">
      <c r="A61" s="12">
        <v>59</v>
      </c>
      <c r="B61" s="14" t="s">
        <v>76</v>
      </c>
      <c r="C61" s="13" t="s">
        <v>18</v>
      </c>
      <c r="D61" s="13" t="s">
        <v>19</v>
      </c>
      <c r="E61" s="13"/>
      <c r="F61" s="13"/>
      <c r="G61" s="12">
        <v>1</v>
      </c>
      <c r="H61" s="19">
        <v>12</v>
      </c>
    </row>
    <row r="62" spans="1:8" ht="30" customHeight="1" x14ac:dyDescent="0.2">
      <c r="A62" s="12">
        <v>60</v>
      </c>
      <c r="B62" s="8" t="s">
        <v>77</v>
      </c>
      <c r="C62" s="13" t="s">
        <v>78</v>
      </c>
      <c r="D62" s="13" t="s">
        <v>78</v>
      </c>
      <c r="E62" s="13" t="s">
        <v>125</v>
      </c>
      <c r="F62" s="13"/>
      <c r="G62" s="12">
        <v>1</v>
      </c>
      <c r="H62" s="19">
        <v>28</v>
      </c>
    </row>
    <row r="63" spans="1:8" ht="15.75" customHeight="1" x14ac:dyDescent="0.2">
      <c r="A63" s="12">
        <v>61</v>
      </c>
      <c r="B63" s="8"/>
      <c r="C63" s="13" t="s">
        <v>79</v>
      </c>
      <c r="D63" s="13" t="s">
        <v>80</v>
      </c>
      <c r="E63" s="13" t="s">
        <v>126</v>
      </c>
      <c r="F63" s="13"/>
      <c r="G63" s="12">
        <v>1</v>
      </c>
      <c r="H63" s="19">
        <v>29</v>
      </c>
    </row>
    <row r="64" spans="1:8" ht="15.75" customHeight="1" x14ac:dyDescent="0.2">
      <c r="A64" s="12">
        <v>62</v>
      </c>
      <c r="B64" s="8"/>
      <c r="C64" s="13" t="s">
        <v>81</v>
      </c>
      <c r="D64" s="13" t="s">
        <v>82</v>
      </c>
      <c r="E64" s="13" t="s">
        <v>127</v>
      </c>
      <c r="F64" s="13"/>
      <c r="G64" s="12">
        <v>1</v>
      </c>
      <c r="H64" s="19">
        <v>30</v>
      </c>
    </row>
    <row r="65" spans="1:8" ht="15.75" customHeight="1" x14ac:dyDescent="0.2">
      <c r="A65" s="12">
        <v>63</v>
      </c>
      <c r="B65" s="8"/>
      <c r="C65" s="13" t="s">
        <v>83</v>
      </c>
      <c r="D65" s="13" t="s">
        <v>84</v>
      </c>
      <c r="E65" s="13" t="s">
        <v>127</v>
      </c>
      <c r="F65" s="13"/>
      <c r="G65" s="12">
        <v>1</v>
      </c>
      <c r="H65" s="19">
        <v>31</v>
      </c>
    </row>
    <row r="66" spans="1:8" ht="15.75" customHeight="1" x14ac:dyDescent="0.2">
      <c r="A66" s="12">
        <v>64</v>
      </c>
      <c r="B66" s="8"/>
      <c r="C66" s="13" t="s">
        <v>85</v>
      </c>
      <c r="D66" s="13" t="s">
        <v>86</v>
      </c>
      <c r="E66" s="13" t="s">
        <v>127</v>
      </c>
      <c r="F66" s="13"/>
      <c r="G66" s="12">
        <v>1</v>
      </c>
      <c r="H66" s="19">
        <v>32</v>
      </c>
    </row>
    <row r="67" spans="1:8" ht="15.75" customHeight="1" x14ac:dyDescent="0.2">
      <c r="A67" s="12">
        <v>65</v>
      </c>
      <c r="B67" s="8"/>
      <c r="C67" s="13" t="s">
        <v>87</v>
      </c>
      <c r="D67" s="13" t="s">
        <v>88</v>
      </c>
      <c r="E67" s="13"/>
      <c r="F67" s="13"/>
      <c r="G67" s="12">
        <v>2</v>
      </c>
      <c r="H67" s="19" t="s">
        <v>119</v>
      </c>
    </row>
    <row r="68" spans="1:8" ht="15.75" customHeight="1" x14ac:dyDescent="0.2">
      <c r="A68" s="12">
        <v>66</v>
      </c>
      <c r="B68" s="8"/>
      <c r="C68" s="13"/>
      <c r="D68" s="13" t="s">
        <v>87</v>
      </c>
      <c r="E68" s="13" t="s">
        <v>128</v>
      </c>
      <c r="F68" s="13"/>
      <c r="G68" s="12">
        <v>1</v>
      </c>
      <c r="H68" s="19">
        <v>33</v>
      </c>
    </row>
    <row r="69" spans="1:8" ht="15.75" customHeight="1" x14ac:dyDescent="0.2">
      <c r="A69" s="12">
        <v>67</v>
      </c>
      <c r="B69" s="8"/>
      <c r="C69" s="13" t="s">
        <v>89</v>
      </c>
      <c r="D69" s="13" t="s">
        <v>90</v>
      </c>
      <c r="E69" s="13" t="s">
        <v>127</v>
      </c>
      <c r="F69" s="13"/>
      <c r="G69" s="12">
        <v>1</v>
      </c>
      <c r="H69" s="19">
        <v>34</v>
      </c>
    </row>
    <row r="70" spans="1:8" ht="15.75" customHeight="1" x14ac:dyDescent="0.2">
      <c r="A70" s="12">
        <v>68</v>
      </c>
      <c r="B70" s="8"/>
      <c r="C70" s="13" t="s">
        <v>91</v>
      </c>
      <c r="D70" s="13" t="s">
        <v>92</v>
      </c>
      <c r="E70" s="13" t="s">
        <v>127</v>
      </c>
      <c r="F70" s="13"/>
      <c r="G70" s="12">
        <v>1</v>
      </c>
      <c r="H70" s="19">
        <v>35</v>
      </c>
    </row>
    <row r="71" spans="1:8" ht="15.75" customHeight="1" x14ac:dyDescent="0.2">
      <c r="A71" s="12">
        <v>69</v>
      </c>
      <c r="B71" s="8"/>
      <c r="C71" s="13" t="s">
        <v>93</v>
      </c>
      <c r="D71" s="13" t="s">
        <v>93</v>
      </c>
      <c r="E71" s="13"/>
      <c r="F71" s="13"/>
      <c r="G71" s="12">
        <v>1</v>
      </c>
      <c r="H71" s="19">
        <v>36</v>
      </c>
    </row>
    <row r="72" spans="1:8" ht="30" customHeight="1" x14ac:dyDescent="0.2">
      <c r="A72" s="12">
        <v>70</v>
      </c>
      <c r="B72" s="8" t="s">
        <v>94</v>
      </c>
      <c r="C72" s="13" t="s">
        <v>32</v>
      </c>
      <c r="D72" s="13" t="s">
        <v>33</v>
      </c>
      <c r="E72" s="13" t="s">
        <v>127</v>
      </c>
      <c r="F72" s="13"/>
      <c r="G72" s="12">
        <v>1</v>
      </c>
      <c r="H72" s="19">
        <v>19</v>
      </c>
    </row>
    <row r="73" spans="1:8" ht="15.75" customHeight="1" x14ac:dyDescent="0.2">
      <c r="A73" s="12">
        <v>71</v>
      </c>
      <c r="B73" s="8"/>
      <c r="C73" s="13" t="s">
        <v>67</v>
      </c>
      <c r="D73" s="13" t="s">
        <v>68</v>
      </c>
      <c r="E73" s="13" t="s">
        <v>127</v>
      </c>
      <c r="F73" s="13"/>
      <c r="G73" s="12">
        <v>1</v>
      </c>
      <c r="H73" s="19">
        <v>20</v>
      </c>
    </row>
    <row r="74" spans="1:8" ht="15.75" customHeight="1" x14ac:dyDescent="0.2">
      <c r="A74" s="12">
        <v>72</v>
      </c>
      <c r="B74" s="8"/>
      <c r="C74" s="13" t="s">
        <v>65</v>
      </c>
      <c r="D74" s="13" t="s">
        <v>66</v>
      </c>
      <c r="E74" s="13" t="s">
        <v>127</v>
      </c>
      <c r="F74" s="13"/>
      <c r="G74" s="12">
        <v>1</v>
      </c>
      <c r="H74" s="19">
        <v>23</v>
      </c>
    </row>
    <row r="75" spans="1:8" ht="15.75" customHeight="1" x14ac:dyDescent="0.2">
      <c r="A75" s="12">
        <v>73</v>
      </c>
      <c r="B75" s="8"/>
      <c r="C75" s="13" t="s">
        <v>63</v>
      </c>
      <c r="D75" s="13" t="s">
        <v>64</v>
      </c>
      <c r="E75" s="13" t="s">
        <v>127</v>
      </c>
      <c r="F75" s="13"/>
      <c r="G75" s="12">
        <v>1</v>
      </c>
      <c r="H75" s="19">
        <v>24</v>
      </c>
    </row>
    <row r="76" spans="1:8" ht="30" customHeight="1" x14ac:dyDescent="0.2">
      <c r="A76" s="12">
        <v>74</v>
      </c>
      <c r="B76" s="8" t="s">
        <v>129</v>
      </c>
      <c r="C76" s="13" t="s">
        <v>96</v>
      </c>
      <c r="D76" s="13" t="s">
        <v>96</v>
      </c>
      <c r="E76" s="13"/>
      <c r="F76" s="13"/>
      <c r="G76" s="12">
        <v>1</v>
      </c>
      <c r="H76" s="19">
        <v>22</v>
      </c>
    </row>
    <row r="77" spans="1:8" ht="15.75" customHeight="1" x14ac:dyDescent="0.2">
      <c r="A77" s="12">
        <v>75</v>
      </c>
      <c r="B77" s="8"/>
      <c r="C77" s="13" t="s">
        <v>97</v>
      </c>
      <c r="D77" s="13" t="s">
        <v>97</v>
      </c>
      <c r="E77" s="13"/>
      <c r="F77" s="13"/>
      <c r="G77" s="12">
        <v>1</v>
      </c>
      <c r="H77" s="19">
        <v>21</v>
      </c>
    </row>
    <row r="78" spans="1:8" ht="15.75" customHeight="1" x14ac:dyDescent="0.2">
      <c r="A78" s="12">
        <v>76</v>
      </c>
      <c r="B78" s="8"/>
      <c r="C78" s="13" t="s">
        <v>49</v>
      </c>
      <c r="D78" s="13" t="s">
        <v>38</v>
      </c>
      <c r="E78" s="13"/>
      <c r="F78" s="13"/>
      <c r="G78" s="12">
        <v>1</v>
      </c>
      <c r="H78" s="19">
        <v>15</v>
      </c>
    </row>
    <row r="79" spans="1:8" ht="15.75" customHeight="1" x14ac:dyDescent="0.2">
      <c r="A79" s="12">
        <v>77</v>
      </c>
      <c r="B79" s="8"/>
      <c r="C79" s="13" t="s">
        <v>52</v>
      </c>
      <c r="D79" s="13" t="s">
        <v>52</v>
      </c>
      <c r="E79" s="13"/>
      <c r="F79" s="13"/>
      <c r="G79" s="12">
        <v>1</v>
      </c>
      <c r="H79" s="19">
        <v>27</v>
      </c>
    </row>
    <row r="80" spans="1:8" ht="15.75" customHeight="1" x14ac:dyDescent="0.2">
      <c r="A80" s="12">
        <v>78</v>
      </c>
      <c r="B80" s="8"/>
      <c r="C80" s="13" t="s">
        <v>51</v>
      </c>
      <c r="D80" s="13" t="s">
        <v>51</v>
      </c>
      <c r="E80" s="13"/>
      <c r="F80" s="13"/>
      <c r="G80" s="12">
        <v>1</v>
      </c>
      <c r="H80" s="19">
        <v>26</v>
      </c>
    </row>
    <row r="81" spans="1:9" ht="15.75" customHeight="1" x14ac:dyDescent="0.2">
      <c r="A81" s="12">
        <v>79</v>
      </c>
      <c r="B81" s="8"/>
      <c r="C81" s="13" t="s">
        <v>41</v>
      </c>
      <c r="D81" s="13" t="s">
        <v>41</v>
      </c>
      <c r="E81" s="13"/>
      <c r="F81" s="13"/>
      <c r="G81" s="12">
        <v>1</v>
      </c>
      <c r="H81" s="19">
        <v>25</v>
      </c>
    </row>
    <row r="82" spans="1:9" ht="15.75" customHeight="1" x14ac:dyDescent="0.2">
      <c r="A82" s="12">
        <v>80</v>
      </c>
      <c r="B82" s="8"/>
      <c r="C82" s="13" t="s">
        <v>98</v>
      </c>
      <c r="D82" s="13" t="s">
        <v>98</v>
      </c>
      <c r="E82" s="13"/>
      <c r="F82" s="13"/>
      <c r="G82" s="12">
        <v>1</v>
      </c>
      <c r="H82" s="19">
        <v>18</v>
      </c>
    </row>
    <row r="83" spans="1:9" ht="30" customHeight="1" x14ac:dyDescent="0.2">
      <c r="A83" s="12">
        <v>81</v>
      </c>
      <c r="B83" s="8" t="s">
        <v>99</v>
      </c>
      <c r="C83" s="13" t="s">
        <v>6</v>
      </c>
      <c r="D83" s="13" t="s">
        <v>7</v>
      </c>
      <c r="E83" s="13" t="s">
        <v>130</v>
      </c>
      <c r="F83" s="13"/>
      <c r="G83" s="12">
        <v>1</v>
      </c>
      <c r="H83" s="19">
        <v>1</v>
      </c>
    </row>
    <row r="84" spans="1:9" ht="15.75" customHeight="1" x14ac:dyDescent="0.2">
      <c r="A84" s="12">
        <v>82</v>
      </c>
      <c r="B84" s="8"/>
      <c r="C84" s="13" t="s">
        <v>8</v>
      </c>
      <c r="D84" s="13" t="s">
        <v>9</v>
      </c>
      <c r="E84" s="13"/>
      <c r="F84" s="13"/>
      <c r="G84" s="12">
        <v>1</v>
      </c>
      <c r="H84" s="19">
        <v>2</v>
      </c>
    </row>
    <row r="85" spans="1:9" ht="15.75" customHeight="1" x14ac:dyDescent="0.2">
      <c r="A85" s="12">
        <v>83</v>
      </c>
      <c r="B85" s="8"/>
      <c r="C85" s="13" t="s">
        <v>10</v>
      </c>
      <c r="D85" s="13" t="s">
        <v>11</v>
      </c>
      <c r="E85" s="13"/>
      <c r="F85" s="13"/>
      <c r="G85" s="12">
        <v>1</v>
      </c>
      <c r="H85" s="19">
        <v>3</v>
      </c>
    </row>
    <row r="86" spans="1:9" ht="15.75" customHeight="1" x14ac:dyDescent="0.2">
      <c r="A86" s="12">
        <v>84</v>
      </c>
      <c r="B86" s="8"/>
      <c r="C86" s="13" t="s">
        <v>12</v>
      </c>
      <c r="D86" s="13" t="s">
        <v>13</v>
      </c>
      <c r="E86" s="13" t="s">
        <v>128</v>
      </c>
      <c r="F86" s="13"/>
      <c r="G86" s="12">
        <v>1</v>
      </c>
      <c r="H86" s="19">
        <v>4</v>
      </c>
    </row>
    <row r="87" spans="1:9" ht="15.75" customHeight="1" x14ac:dyDescent="0.2">
      <c r="A87" s="12">
        <v>85</v>
      </c>
      <c r="B87" s="8"/>
      <c r="C87" s="13" t="s">
        <v>14</v>
      </c>
      <c r="D87" s="13" t="s">
        <v>14</v>
      </c>
      <c r="E87" s="13"/>
      <c r="F87" s="13"/>
      <c r="G87" s="12">
        <v>2</v>
      </c>
      <c r="H87" s="19">
        <v>5</v>
      </c>
    </row>
    <row r="88" spans="1:9" ht="15.75" customHeight="1" x14ac:dyDescent="0.2">
      <c r="A88" s="12">
        <v>86</v>
      </c>
      <c r="B88" s="8"/>
      <c r="C88" s="13" t="s">
        <v>54</v>
      </c>
      <c r="D88" s="13" t="s">
        <v>54</v>
      </c>
      <c r="E88" s="13" t="s">
        <v>131</v>
      </c>
      <c r="F88" s="13"/>
      <c r="G88" s="12">
        <v>1</v>
      </c>
      <c r="H88" s="19">
        <v>6</v>
      </c>
    </row>
    <row r="89" spans="1:9" ht="15.75" customHeight="1" x14ac:dyDescent="0.2">
      <c r="A89" s="12">
        <v>87</v>
      </c>
      <c r="B89" s="8"/>
      <c r="C89" s="13" t="s">
        <v>100</v>
      </c>
      <c r="D89" s="13" t="s">
        <v>100</v>
      </c>
      <c r="F89" s="13"/>
      <c r="G89" s="12">
        <v>1</v>
      </c>
      <c r="H89" s="19">
        <v>7</v>
      </c>
    </row>
    <row r="90" spans="1:9" ht="15.75" customHeight="1" x14ac:dyDescent="0.2">
      <c r="A90" s="12">
        <v>88</v>
      </c>
      <c r="B90" s="8"/>
      <c r="C90" s="13" t="s">
        <v>101</v>
      </c>
      <c r="D90" s="13" t="s">
        <v>101</v>
      </c>
      <c r="E90" s="13"/>
      <c r="F90" s="13"/>
      <c r="G90" s="12">
        <v>1</v>
      </c>
      <c r="H90" s="19">
        <v>9</v>
      </c>
    </row>
    <row r="91" spans="1:9" ht="15.75" customHeight="1" x14ac:dyDescent="0.2">
      <c r="A91" s="12">
        <v>89</v>
      </c>
      <c r="B91" s="8"/>
      <c r="C91" s="13" t="s">
        <v>15</v>
      </c>
      <c r="D91" s="13" t="s">
        <v>16</v>
      </c>
      <c r="E91" s="13"/>
      <c r="F91" s="13"/>
      <c r="G91" s="12">
        <v>1</v>
      </c>
      <c r="H91" s="19">
        <v>13</v>
      </c>
    </row>
    <row r="92" spans="1:9" ht="15.75" customHeight="1" x14ac:dyDescent="0.2">
      <c r="A92" s="12">
        <v>90</v>
      </c>
      <c r="B92" s="8"/>
      <c r="C92" s="13" t="s">
        <v>26</v>
      </c>
      <c r="D92" s="13" t="s">
        <v>27</v>
      </c>
      <c r="E92" s="13"/>
      <c r="F92" s="13"/>
      <c r="G92" s="12">
        <v>1</v>
      </c>
      <c r="H92" s="19">
        <v>14</v>
      </c>
    </row>
    <row r="93" spans="1:9" ht="15.75" customHeight="1" x14ac:dyDescent="0.2">
      <c r="A93" s="12">
        <v>91</v>
      </c>
      <c r="B93" s="8"/>
      <c r="C93" s="13" t="s">
        <v>28</v>
      </c>
      <c r="D93" s="13" t="s">
        <v>29</v>
      </c>
      <c r="E93" s="13"/>
      <c r="F93" s="13"/>
      <c r="G93" s="12">
        <v>1</v>
      </c>
      <c r="H93" s="19">
        <v>16</v>
      </c>
    </row>
    <row r="94" spans="1:9" ht="15.75" customHeight="1" x14ac:dyDescent="0.2">
      <c r="A94" s="12">
        <v>92</v>
      </c>
      <c r="B94" s="8"/>
      <c r="C94" s="13" t="s">
        <v>30</v>
      </c>
      <c r="D94" s="13" t="s">
        <v>31</v>
      </c>
      <c r="E94" s="13"/>
      <c r="F94" s="13"/>
      <c r="G94" s="12">
        <v>1</v>
      </c>
      <c r="H94" s="19">
        <v>17</v>
      </c>
    </row>
    <row r="95" spans="1:9" ht="15" customHeight="1" x14ac:dyDescent="0.25">
      <c r="A95" s="12">
        <v>93</v>
      </c>
      <c r="B95" s="5" t="s">
        <v>102</v>
      </c>
      <c r="C95" s="13" t="s">
        <v>103</v>
      </c>
      <c r="D95" s="13" t="s">
        <v>104</v>
      </c>
      <c r="E95" s="13"/>
      <c r="F95" s="13"/>
      <c r="G95" s="12">
        <v>2</v>
      </c>
      <c r="H95" s="19" t="s">
        <v>132</v>
      </c>
      <c r="I95" s="20"/>
    </row>
    <row r="96" spans="1:9" ht="15.75" customHeight="1" x14ac:dyDescent="0.25">
      <c r="A96" s="12">
        <v>94</v>
      </c>
      <c r="B96" s="5"/>
      <c r="C96" s="13" t="s">
        <v>105</v>
      </c>
      <c r="D96" s="13" t="s">
        <v>106</v>
      </c>
      <c r="E96" s="13"/>
      <c r="F96" s="13"/>
      <c r="G96" s="12">
        <v>1</v>
      </c>
      <c r="H96" s="19">
        <v>96</v>
      </c>
      <c r="I96" s="20"/>
    </row>
    <row r="97" spans="1:8" ht="15.75" customHeight="1" x14ac:dyDescent="0.2">
      <c r="A97" s="12">
        <v>95</v>
      </c>
      <c r="B97" s="15" t="s">
        <v>107</v>
      </c>
      <c r="C97" s="13" t="s">
        <v>108</v>
      </c>
      <c r="D97" s="13" t="s">
        <v>109</v>
      </c>
      <c r="E97" s="13"/>
      <c r="F97" s="13"/>
      <c r="G97" s="12">
        <v>2</v>
      </c>
      <c r="H97" s="19" t="s">
        <v>133</v>
      </c>
    </row>
    <row r="98" spans="1:8" ht="15.75" customHeight="1" x14ac:dyDescent="0.2">
      <c r="A98" s="12">
        <v>96</v>
      </c>
      <c r="B98" s="14" t="s">
        <v>110</v>
      </c>
      <c r="C98" s="13" t="s">
        <v>111</v>
      </c>
      <c r="D98" s="13"/>
      <c r="E98" s="13"/>
      <c r="F98" s="13"/>
      <c r="G98" s="12">
        <v>1</v>
      </c>
      <c r="H98" s="19" t="s">
        <v>119</v>
      </c>
    </row>
    <row r="99" spans="1:8" ht="15.75" customHeight="1" x14ac:dyDescent="0.2">
      <c r="A99" s="12">
        <v>97</v>
      </c>
      <c r="B99" s="12"/>
      <c r="C99" s="13" t="s">
        <v>112</v>
      </c>
      <c r="D99" s="13" t="s">
        <v>113</v>
      </c>
      <c r="E99" s="13"/>
      <c r="F99" s="13"/>
      <c r="G99" s="12">
        <v>1</v>
      </c>
      <c r="H99" s="19" t="s">
        <v>119</v>
      </c>
    </row>
    <row r="100" spans="1:8" ht="15.75" customHeight="1" x14ac:dyDescent="0.2">
      <c r="A100" s="12">
        <v>98</v>
      </c>
      <c r="B100" s="12"/>
      <c r="C100" s="13" t="s">
        <v>114</v>
      </c>
      <c r="D100" s="13"/>
      <c r="E100" s="13"/>
      <c r="F100" s="13"/>
      <c r="G100" s="12">
        <v>1</v>
      </c>
      <c r="H100" s="19" t="s">
        <v>119</v>
      </c>
    </row>
    <row r="101" spans="1:8" ht="15.75" customHeight="1" x14ac:dyDescent="0.25">
      <c r="A101" s="16">
        <v>99</v>
      </c>
      <c r="B101" s="16"/>
      <c r="C101" s="17"/>
      <c r="D101" s="17"/>
      <c r="E101" s="17"/>
      <c r="F101" s="17"/>
      <c r="G101" s="16"/>
      <c r="H101" s="22"/>
    </row>
    <row r="102" spans="1:8" ht="15.75" customHeight="1" x14ac:dyDescent="0.25">
      <c r="A102" s="16">
        <v>100</v>
      </c>
      <c r="B102" s="16"/>
      <c r="C102" s="17"/>
      <c r="D102" s="17"/>
      <c r="E102" s="17"/>
      <c r="F102" s="17"/>
      <c r="G102" s="16"/>
      <c r="H102" s="22"/>
    </row>
    <row r="103" spans="1:8" ht="15.75" customHeight="1" x14ac:dyDescent="0.25">
      <c r="A103" s="16">
        <v>101</v>
      </c>
      <c r="B103" s="16"/>
      <c r="C103" s="17"/>
      <c r="D103" s="17"/>
      <c r="E103" s="17"/>
      <c r="F103" s="17"/>
      <c r="G103" s="16"/>
      <c r="H103" s="22"/>
    </row>
    <row r="104" spans="1:8" ht="15.75" customHeight="1" x14ac:dyDescent="0.25">
      <c r="A104" s="16">
        <v>102</v>
      </c>
      <c r="B104" s="16"/>
      <c r="C104" s="17"/>
      <c r="D104" s="17"/>
      <c r="E104" s="17"/>
      <c r="F104" s="17"/>
      <c r="G104" s="16"/>
      <c r="H104" s="22"/>
    </row>
    <row r="105" spans="1:8" ht="15.75" customHeight="1" x14ac:dyDescent="0.25">
      <c r="A105" s="16">
        <v>103</v>
      </c>
      <c r="B105" s="16"/>
      <c r="C105" s="17"/>
      <c r="D105" s="17"/>
      <c r="E105" s="17"/>
      <c r="F105" s="17"/>
      <c r="G105" s="16"/>
      <c r="H105" s="22"/>
    </row>
    <row r="106" spans="1:8" ht="15.75" customHeight="1" x14ac:dyDescent="0.25">
      <c r="A106" s="16">
        <v>104</v>
      </c>
      <c r="B106" s="16"/>
      <c r="C106" s="17"/>
      <c r="D106" s="17"/>
      <c r="E106" s="17"/>
      <c r="F106" s="17"/>
      <c r="G106" s="16"/>
      <c r="H106" s="22"/>
    </row>
    <row r="107" spans="1:8" ht="15.75" customHeight="1" x14ac:dyDescent="0.25">
      <c r="A107" s="16">
        <v>105</v>
      </c>
      <c r="B107" s="16"/>
      <c r="C107" s="17"/>
      <c r="D107" s="17"/>
      <c r="E107" s="17"/>
      <c r="F107" s="17"/>
      <c r="G107" s="16"/>
      <c r="H107" s="22"/>
    </row>
    <row r="108" spans="1:8" ht="15.75" customHeight="1" x14ac:dyDescent="0.25">
      <c r="A108" s="16">
        <v>106</v>
      </c>
      <c r="B108" s="16"/>
      <c r="C108" s="17"/>
      <c r="D108" s="17"/>
      <c r="E108" s="17"/>
      <c r="F108" s="17"/>
      <c r="G108" s="16"/>
      <c r="H108" s="22"/>
    </row>
    <row r="109" spans="1:8" ht="15.75" customHeight="1" x14ac:dyDescent="0.25">
      <c r="A109" s="16">
        <v>107</v>
      </c>
      <c r="B109" s="16"/>
      <c r="C109" s="17"/>
      <c r="D109" s="17"/>
      <c r="E109" s="17"/>
      <c r="F109" s="17"/>
      <c r="G109" s="16"/>
      <c r="H109" s="22"/>
    </row>
    <row r="110" spans="1:8" ht="15.75" customHeight="1" x14ac:dyDescent="0.25">
      <c r="A110" s="16">
        <v>108</v>
      </c>
      <c r="B110" s="16"/>
      <c r="C110" s="17"/>
      <c r="D110" s="17"/>
      <c r="E110" s="17"/>
      <c r="F110" s="17"/>
      <c r="G110" s="16"/>
      <c r="H110" s="22"/>
    </row>
    <row r="111" spans="1:8" ht="15.75" customHeight="1" x14ac:dyDescent="0.25">
      <c r="A111" s="16">
        <v>109</v>
      </c>
      <c r="B111" s="16"/>
      <c r="C111" s="17"/>
      <c r="D111" s="17"/>
      <c r="E111" s="17"/>
      <c r="F111" s="17"/>
      <c r="G111" s="16"/>
      <c r="H111" s="22"/>
    </row>
    <row r="112" spans="1:8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2">
    <mergeCell ref="B83:B94"/>
    <mergeCell ref="B95:B96"/>
    <mergeCell ref="B45:B47"/>
    <mergeCell ref="B48:B60"/>
    <mergeCell ref="B62:B71"/>
    <mergeCell ref="B72:B75"/>
    <mergeCell ref="B76:B82"/>
    <mergeCell ref="B2:B7"/>
    <mergeCell ref="B9:B22"/>
    <mergeCell ref="B23:B28"/>
    <mergeCell ref="B29:B31"/>
    <mergeCell ref="B32:B44"/>
  </mergeCells>
  <pageMargins left="0.7" right="0.7" top="0.75" bottom="0.75" header="0.511811023622047" footer="0.511811023622047"/>
  <pageSetup fitToHeight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000"/>
  <sheetViews>
    <sheetView topLeftCell="A95" zoomScale="85" zoomScaleNormal="85" workbookViewId="0">
      <selection activeCell="D95" activeCellId="1" sqref="H103 D95"/>
    </sheetView>
  </sheetViews>
  <sheetFormatPr baseColWidth="10" defaultColWidth="12.625" defaultRowHeight="14.25" x14ac:dyDescent="0.2"/>
  <cols>
    <col min="1" max="1" width="12.875" customWidth="1"/>
    <col min="2" max="2" width="38.75" customWidth="1"/>
    <col min="3" max="3" width="16.75" customWidth="1"/>
    <col min="4" max="4" width="19.5" customWidth="1"/>
    <col min="5" max="5" width="23.125" customWidth="1"/>
    <col min="6" max="6" width="9" customWidth="1"/>
    <col min="7" max="7" width="10.75" customWidth="1"/>
    <col min="8" max="10" width="9" customWidth="1"/>
    <col min="11" max="11" width="31.875" customWidth="1"/>
    <col min="12" max="12" width="20.625" customWidth="1"/>
    <col min="13" max="14" width="11.25" customWidth="1"/>
    <col min="15" max="15" width="14.875" customWidth="1"/>
    <col min="16" max="26" width="11.25" customWidth="1"/>
  </cols>
  <sheetData>
    <row r="1" spans="1:15" ht="15" x14ac:dyDescent="0.25">
      <c r="A1" s="23" t="s">
        <v>134</v>
      </c>
      <c r="B1" s="23" t="s">
        <v>135</v>
      </c>
      <c r="C1" s="23" t="s">
        <v>136</v>
      </c>
      <c r="D1" s="23" t="s">
        <v>137</v>
      </c>
      <c r="E1" s="23" t="s">
        <v>138</v>
      </c>
      <c r="F1" s="22"/>
      <c r="G1" s="23" t="s">
        <v>136</v>
      </c>
      <c r="H1" s="4" t="s">
        <v>139</v>
      </c>
      <c r="I1" s="4"/>
      <c r="J1" s="4"/>
      <c r="K1" s="24" t="s">
        <v>135</v>
      </c>
      <c r="L1" s="24" t="s">
        <v>140</v>
      </c>
    </row>
    <row r="2" spans="1:15" ht="13.5" customHeight="1" x14ac:dyDescent="0.25">
      <c r="A2" s="25">
        <v>1</v>
      </c>
      <c r="B2" s="25" t="s">
        <v>141</v>
      </c>
      <c r="C2" s="25">
        <v>2</v>
      </c>
      <c r="D2" s="25" t="s">
        <v>142</v>
      </c>
      <c r="E2" s="25" t="s">
        <v>143</v>
      </c>
      <c r="F2" s="22"/>
      <c r="G2" s="3">
        <v>1</v>
      </c>
      <c r="H2" s="3"/>
      <c r="I2" s="3"/>
      <c r="J2" s="3"/>
      <c r="K2" s="3" t="s">
        <v>144</v>
      </c>
      <c r="L2" s="2" t="s">
        <v>145</v>
      </c>
    </row>
    <row r="3" spans="1:15" ht="15" x14ac:dyDescent="0.25">
      <c r="A3" s="25">
        <f t="shared" ref="A3:A34" si="0">1+A2</f>
        <v>2</v>
      </c>
      <c r="B3" s="25" t="s">
        <v>146</v>
      </c>
      <c r="C3" s="25">
        <v>2</v>
      </c>
      <c r="D3" s="25" t="s">
        <v>142</v>
      </c>
      <c r="E3" s="25" t="s">
        <v>143</v>
      </c>
      <c r="F3" s="22"/>
      <c r="G3" s="3"/>
      <c r="H3" s="3"/>
      <c r="I3" s="3"/>
      <c r="J3" s="3"/>
      <c r="K3" s="3"/>
      <c r="L3" s="3"/>
      <c r="N3">
        <v>1</v>
      </c>
      <c r="O3" t="s">
        <v>147</v>
      </c>
    </row>
    <row r="4" spans="1:15" ht="15" x14ac:dyDescent="0.25">
      <c r="A4" s="25">
        <f t="shared" si="0"/>
        <v>3</v>
      </c>
      <c r="B4" s="25" t="s">
        <v>146</v>
      </c>
      <c r="C4" s="25">
        <v>2</v>
      </c>
      <c r="D4" s="25" t="s">
        <v>142</v>
      </c>
      <c r="E4" s="25" t="s">
        <v>143</v>
      </c>
      <c r="F4" s="22"/>
      <c r="G4" s="3"/>
      <c r="H4" s="3"/>
      <c r="I4" s="3"/>
      <c r="J4" s="3"/>
      <c r="K4" s="3"/>
      <c r="L4" s="3"/>
      <c r="N4">
        <v>2</v>
      </c>
      <c r="O4" t="s">
        <v>142</v>
      </c>
    </row>
    <row r="5" spans="1:15" ht="15" x14ac:dyDescent="0.25">
      <c r="A5" s="25">
        <f t="shared" si="0"/>
        <v>4</v>
      </c>
      <c r="B5" s="25" t="s">
        <v>128</v>
      </c>
      <c r="C5" s="25">
        <v>3</v>
      </c>
      <c r="D5" s="25" t="s">
        <v>148</v>
      </c>
      <c r="E5" s="25" t="s">
        <v>143</v>
      </c>
      <c r="F5" s="22"/>
      <c r="G5" s="3"/>
      <c r="H5" s="3"/>
      <c r="I5" s="3"/>
      <c r="J5" s="3"/>
      <c r="K5" s="3"/>
      <c r="L5" s="3"/>
      <c r="N5">
        <v>3</v>
      </c>
      <c r="O5" t="s">
        <v>148</v>
      </c>
    </row>
    <row r="6" spans="1:15" ht="15" x14ac:dyDescent="0.25">
      <c r="A6" s="25">
        <f t="shared" si="0"/>
        <v>5</v>
      </c>
      <c r="B6" s="25" t="s">
        <v>128</v>
      </c>
      <c r="C6" s="25">
        <v>3</v>
      </c>
      <c r="D6" s="25" t="s">
        <v>148</v>
      </c>
      <c r="E6" s="25" t="s">
        <v>143</v>
      </c>
      <c r="F6" s="22"/>
      <c r="G6" s="3">
        <v>2</v>
      </c>
      <c r="H6" s="3"/>
      <c r="I6" s="3"/>
      <c r="J6" s="3"/>
      <c r="K6" s="3"/>
      <c r="L6" s="3"/>
      <c r="N6">
        <v>4</v>
      </c>
      <c r="O6" t="s">
        <v>149</v>
      </c>
    </row>
    <row r="7" spans="1:15" ht="15" x14ac:dyDescent="0.25">
      <c r="A7" s="25">
        <f t="shared" si="0"/>
        <v>6</v>
      </c>
      <c r="B7" s="25" t="s">
        <v>146</v>
      </c>
      <c r="C7" s="25">
        <v>2</v>
      </c>
      <c r="D7" s="25" t="s">
        <v>142</v>
      </c>
      <c r="E7" s="25" t="s">
        <v>143</v>
      </c>
      <c r="F7" s="22"/>
      <c r="G7" s="3"/>
      <c r="H7" s="3"/>
      <c r="I7" s="3"/>
      <c r="J7" s="3"/>
      <c r="K7" s="3"/>
      <c r="L7" s="3"/>
      <c r="N7">
        <v>5</v>
      </c>
      <c r="O7" t="s">
        <v>149</v>
      </c>
    </row>
    <row r="8" spans="1:15" ht="15" x14ac:dyDescent="0.25">
      <c r="A8" s="25">
        <f t="shared" si="0"/>
        <v>7</v>
      </c>
      <c r="B8" s="25" t="s">
        <v>150</v>
      </c>
      <c r="C8" s="25">
        <v>5</v>
      </c>
      <c r="D8" s="25" t="s">
        <v>149</v>
      </c>
      <c r="E8" s="25" t="s">
        <v>143</v>
      </c>
      <c r="F8" s="22"/>
      <c r="G8" s="3"/>
      <c r="H8" s="3"/>
      <c r="I8" s="3"/>
      <c r="J8" s="3"/>
      <c r="K8" s="3"/>
      <c r="L8" s="3"/>
      <c r="N8">
        <v>6</v>
      </c>
      <c r="O8" t="s">
        <v>147</v>
      </c>
    </row>
    <row r="9" spans="1:15" ht="15" x14ac:dyDescent="0.25">
      <c r="A9" s="25">
        <f t="shared" si="0"/>
        <v>8</v>
      </c>
      <c r="B9" s="25" t="s">
        <v>151</v>
      </c>
      <c r="C9" s="25">
        <v>4</v>
      </c>
      <c r="D9" s="25" t="s">
        <v>149</v>
      </c>
      <c r="E9" s="25" t="s">
        <v>143</v>
      </c>
      <c r="F9" s="22"/>
      <c r="G9" s="3"/>
      <c r="H9" s="3"/>
      <c r="I9" s="3"/>
      <c r="J9" s="3"/>
      <c r="K9" s="3"/>
      <c r="L9" s="3"/>
    </row>
    <row r="10" spans="1:15" ht="15" x14ac:dyDescent="0.25">
      <c r="A10" s="25">
        <f t="shared" si="0"/>
        <v>9</v>
      </c>
      <c r="B10" s="25" t="s">
        <v>152</v>
      </c>
      <c r="C10" s="25">
        <v>5</v>
      </c>
      <c r="D10" s="25" t="s">
        <v>149</v>
      </c>
      <c r="E10" s="25" t="s">
        <v>143</v>
      </c>
      <c r="F10" s="22"/>
      <c r="G10" s="3">
        <v>2</v>
      </c>
      <c r="H10" s="3"/>
      <c r="I10" s="3"/>
      <c r="J10" s="3"/>
      <c r="K10" s="3" t="s">
        <v>153</v>
      </c>
      <c r="L10" s="3" t="s">
        <v>154</v>
      </c>
    </row>
    <row r="11" spans="1:15" ht="15" x14ac:dyDescent="0.25">
      <c r="A11" s="25">
        <f t="shared" si="0"/>
        <v>10</v>
      </c>
      <c r="B11" s="25" t="s">
        <v>151</v>
      </c>
      <c r="C11" s="25">
        <v>4</v>
      </c>
      <c r="D11" s="25" t="s">
        <v>149</v>
      </c>
      <c r="E11" s="25" t="s">
        <v>143</v>
      </c>
      <c r="F11" s="22"/>
      <c r="G11" s="3"/>
      <c r="H11" s="3"/>
      <c r="I11" s="3"/>
      <c r="J11" s="3"/>
      <c r="K11" s="3"/>
      <c r="L11" s="3"/>
    </row>
    <row r="12" spans="1:15" ht="15" x14ac:dyDescent="0.25">
      <c r="A12" s="26">
        <f t="shared" si="0"/>
        <v>11</v>
      </c>
      <c r="B12" s="26" t="s">
        <v>155</v>
      </c>
      <c r="C12" s="26">
        <v>1</v>
      </c>
      <c r="D12" s="26" t="s">
        <v>147</v>
      </c>
      <c r="E12" s="27" t="s">
        <v>156</v>
      </c>
      <c r="F12" s="22"/>
      <c r="G12" s="3"/>
      <c r="H12" s="3"/>
      <c r="I12" s="3"/>
      <c r="J12" s="3"/>
      <c r="K12" s="3"/>
      <c r="L12" s="3"/>
    </row>
    <row r="13" spans="1:15" ht="15" x14ac:dyDescent="0.25">
      <c r="A13" s="25">
        <f t="shared" si="0"/>
        <v>12</v>
      </c>
      <c r="B13" s="25" t="s">
        <v>157</v>
      </c>
      <c r="C13" s="25">
        <v>6</v>
      </c>
      <c r="D13" s="25" t="s">
        <v>147</v>
      </c>
      <c r="E13" s="25" t="s">
        <v>143</v>
      </c>
      <c r="F13" s="22"/>
      <c r="G13" s="3"/>
      <c r="H13" s="3"/>
      <c r="I13" s="3"/>
      <c r="J13" s="3"/>
      <c r="K13" s="3"/>
      <c r="L13" s="3"/>
    </row>
    <row r="14" spans="1:15" ht="15" x14ac:dyDescent="0.25">
      <c r="A14" s="25">
        <f t="shared" si="0"/>
        <v>13</v>
      </c>
      <c r="B14" s="25" t="s">
        <v>146</v>
      </c>
      <c r="C14" s="25">
        <v>2</v>
      </c>
      <c r="D14" s="25" t="s">
        <v>142</v>
      </c>
      <c r="E14" s="25" t="s">
        <v>143</v>
      </c>
      <c r="F14" s="22"/>
      <c r="G14" s="3">
        <v>4</v>
      </c>
      <c r="H14" s="3"/>
      <c r="I14" s="3"/>
      <c r="J14" s="3"/>
      <c r="K14" s="3"/>
      <c r="L14" s="3"/>
    </row>
    <row r="15" spans="1:15" ht="15" x14ac:dyDescent="0.25">
      <c r="A15" s="25">
        <f t="shared" si="0"/>
        <v>14</v>
      </c>
      <c r="B15" s="25" t="s">
        <v>146</v>
      </c>
      <c r="C15" s="25">
        <v>2</v>
      </c>
      <c r="D15" s="25" t="s">
        <v>142</v>
      </c>
      <c r="E15" s="25" t="s">
        <v>143</v>
      </c>
      <c r="F15" s="22"/>
      <c r="G15" s="3"/>
      <c r="H15" s="3"/>
      <c r="I15" s="3"/>
      <c r="J15" s="3"/>
      <c r="K15" s="3"/>
      <c r="L15" s="3"/>
    </row>
    <row r="16" spans="1:15" ht="15" x14ac:dyDescent="0.25">
      <c r="A16" s="25">
        <f t="shared" si="0"/>
        <v>15</v>
      </c>
      <c r="B16" s="25" t="s">
        <v>158</v>
      </c>
      <c r="C16" s="25">
        <v>5</v>
      </c>
      <c r="D16" s="25" t="s">
        <v>149</v>
      </c>
      <c r="E16" s="25" t="s">
        <v>143</v>
      </c>
      <c r="F16" s="22"/>
      <c r="G16" s="3"/>
      <c r="H16" s="3"/>
      <c r="I16" s="3"/>
      <c r="J16" s="3"/>
      <c r="K16" s="3"/>
      <c r="L16" s="3"/>
    </row>
    <row r="17" spans="1:12" ht="15" x14ac:dyDescent="0.25">
      <c r="A17" s="25">
        <f t="shared" si="0"/>
        <v>16</v>
      </c>
      <c r="B17" s="25" t="s">
        <v>146</v>
      </c>
      <c r="C17" s="25">
        <v>2</v>
      </c>
      <c r="D17" s="25" t="s">
        <v>142</v>
      </c>
      <c r="E17" s="25" t="s">
        <v>143</v>
      </c>
      <c r="F17" s="22"/>
      <c r="G17" s="3"/>
      <c r="H17" s="3"/>
      <c r="I17" s="3"/>
      <c r="J17" s="3"/>
      <c r="K17" s="3"/>
      <c r="L17" s="3"/>
    </row>
    <row r="18" spans="1:12" ht="15" x14ac:dyDescent="0.25">
      <c r="A18" s="25">
        <f t="shared" si="0"/>
        <v>17</v>
      </c>
      <c r="B18" s="25" t="s">
        <v>146</v>
      </c>
      <c r="C18" s="25">
        <v>2</v>
      </c>
      <c r="D18" s="25" t="s">
        <v>142</v>
      </c>
      <c r="E18" s="25" t="s">
        <v>143</v>
      </c>
      <c r="F18" s="22"/>
      <c r="G18" s="3">
        <v>3</v>
      </c>
      <c r="H18" s="3"/>
      <c r="I18" s="3"/>
      <c r="J18" s="3"/>
      <c r="K18" s="3" t="s">
        <v>144</v>
      </c>
      <c r="L18" s="3" t="s">
        <v>159</v>
      </c>
    </row>
    <row r="19" spans="1:12" ht="15" x14ac:dyDescent="0.25">
      <c r="A19" s="25">
        <f t="shared" si="0"/>
        <v>18</v>
      </c>
      <c r="B19" s="25" t="s">
        <v>160</v>
      </c>
      <c r="C19" s="25">
        <v>5</v>
      </c>
      <c r="D19" s="25" t="s">
        <v>149</v>
      </c>
      <c r="E19" s="25" t="s">
        <v>143</v>
      </c>
      <c r="F19" s="22"/>
      <c r="G19" s="3"/>
      <c r="H19" s="3"/>
      <c r="I19" s="3"/>
      <c r="J19" s="3"/>
      <c r="K19" s="3"/>
      <c r="L19" s="3"/>
    </row>
    <row r="20" spans="1:12" ht="15" x14ac:dyDescent="0.25">
      <c r="A20" s="25">
        <f t="shared" si="0"/>
        <v>19</v>
      </c>
      <c r="B20" s="25" t="s">
        <v>127</v>
      </c>
      <c r="C20" s="25">
        <v>2</v>
      </c>
      <c r="D20" s="25" t="s">
        <v>142</v>
      </c>
      <c r="E20" s="25" t="s">
        <v>143</v>
      </c>
      <c r="F20" s="22"/>
      <c r="G20" s="3"/>
      <c r="H20" s="3"/>
      <c r="I20" s="3"/>
      <c r="J20" s="3"/>
      <c r="K20" s="3"/>
      <c r="L20" s="3"/>
    </row>
    <row r="21" spans="1:12" ht="15.75" customHeight="1" x14ac:dyDescent="0.25">
      <c r="A21" s="25">
        <f t="shared" si="0"/>
        <v>20</v>
      </c>
      <c r="B21" s="25" t="s">
        <v>127</v>
      </c>
      <c r="C21" s="25">
        <v>2</v>
      </c>
      <c r="D21" s="25" t="s">
        <v>142</v>
      </c>
      <c r="E21" s="25" t="s">
        <v>143</v>
      </c>
      <c r="F21" s="22"/>
      <c r="G21" s="3"/>
      <c r="H21" s="3"/>
      <c r="I21" s="3"/>
      <c r="J21" s="3"/>
      <c r="K21" s="3"/>
      <c r="L21" s="3"/>
    </row>
    <row r="22" spans="1:12" ht="15.75" customHeight="1" x14ac:dyDescent="0.25">
      <c r="A22" s="25">
        <f t="shared" si="0"/>
        <v>21</v>
      </c>
      <c r="B22" s="25" t="s">
        <v>97</v>
      </c>
      <c r="C22" s="25">
        <v>5</v>
      </c>
      <c r="D22" s="25" t="s">
        <v>149</v>
      </c>
      <c r="E22" s="25" t="s">
        <v>143</v>
      </c>
      <c r="F22" s="22"/>
      <c r="G22" s="3"/>
      <c r="H22" s="3"/>
      <c r="I22" s="3"/>
      <c r="J22" s="3"/>
      <c r="K22" s="3"/>
      <c r="L22" s="3"/>
    </row>
    <row r="23" spans="1:12" ht="15.75" customHeight="1" x14ac:dyDescent="0.25">
      <c r="A23" s="25">
        <f t="shared" si="0"/>
        <v>22</v>
      </c>
      <c r="B23" s="25" t="s">
        <v>161</v>
      </c>
      <c r="C23" s="25">
        <v>5</v>
      </c>
      <c r="D23" s="25" t="s">
        <v>149</v>
      </c>
      <c r="E23" s="25" t="s">
        <v>143</v>
      </c>
      <c r="F23" s="22"/>
      <c r="G23" s="3"/>
      <c r="H23" s="3"/>
      <c r="I23" s="3"/>
      <c r="J23" s="3"/>
      <c r="K23" s="3"/>
      <c r="L23" s="3"/>
    </row>
    <row r="24" spans="1:12" ht="15.75" customHeight="1" x14ac:dyDescent="0.25">
      <c r="A24" s="25">
        <f t="shared" si="0"/>
        <v>23</v>
      </c>
      <c r="B24" s="25" t="s">
        <v>127</v>
      </c>
      <c r="C24" s="25">
        <v>2</v>
      </c>
      <c r="D24" s="25" t="s">
        <v>142</v>
      </c>
      <c r="E24" s="25" t="s">
        <v>143</v>
      </c>
      <c r="F24" s="22"/>
      <c r="G24" s="3"/>
      <c r="H24" s="3"/>
      <c r="I24" s="3"/>
      <c r="J24" s="3"/>
      <c r="K24" s="3"/>
      <c r="L24" s="3"/>
    </row>
    <row r="25" spans="1:12" ht="15.75" customHeight="1" x14ac:dyDescent="0.25">
      <c r="A25" s="25">
        <f t="shared" si="0"/>
        <v>24</v>
      </c>
      <c r="B25" s="25" t="s">
        <v>127</v>
      </c>
      <c r="C25" s="25">
        <v>2</v>
      </c>
      <c r="D25" s="25" t="s">
        <v>142</v>
      </c>
      <c r="E25" s="25" t="s">
        <v>143</v>
      </c>
      <c r="F25" s="22"/>
      <c r="G25" s="3"/>
      <c r="H25" s="3"/>
      <c r="I25" s="3"/>
      <c r="J25" s="3"/>
      <c r="K25" s="3"/>
      <c r="L25" s="3"/>
    </row>
    <row r="26" spans="1:12" ht="15.75" customHeight="1" x14ac:dyDescent="0.25">
      <c r="A26" s="25">
        <f t="shared" si="0"/>
        <v>25</v>
      </c>
      <c r="B26" s="25" t="s">
        <v>162</v>
      </c>
      <c r="C26" s="25">
        <v>5</v>
      </c>
      <c r="D26" s="25" t="s">
        <v>149</v>
      </c>
      <c r="E26" s="25" t="s">
        <v>143</v>
      </c>
      <c r="F26" s="22"/>
      <c r="G26" s="3">
        <v>4</v>
      </c>
      <c r="H26" s="3"/>
      <c r="I26" s="3"/>
      <c r="J26" s="3"/>
      <c r="K26" s="3" t="s">
        <v>163</v>
      </c>
      <c r="L26" s="3" t="str">
        <f>+K26</f>
        <v>¿IGUAL A 5?</v>
      </c>
    </row>
    <row r="27" spans="1:12" ht="15.75" customHeight="1" x14ac:dyDescent="0.25">
      <c r="A27" s="25">
        <f t="shared" si="0"/>
        <v>26</v>
      </c>
      <c r="B27" s="25" t="s">
        <v>164</v>
      </c>
      <c r="C27" s="25">
        <v>5</v>
      </c>
      <c r="D27" s="25" t="s">
        <v>149</v>
      </c>
      <c r="E27" s="25" t="s">
        <v>143</v>
      </c>
      <c r="F27" s="22"/>
      <c r="G27" s="3"/>
      <c r="H27" s="3"/>
      <c r="I27" s="3"/>
      <c r="J27" s="3"/>
      <c r="K27" s="3"/>
      <c r="L27" s="3"/>
    </row>
    <row r="28" spans="1:12" ht="15.75" customHeight="1" x14ac:dyDescent="0.25">
      <c r="A28" s="25">
        <f t="shared" si="0"/>
        <v>27</v>
      </c>
      <c r="B28" s="25" t="s">
        <v>165</v>
      </c>
      <c r="C28" s="25">
        <v>5</v>
      </c>
      <c r="D28" s="25" t="s">
        <v>149</v>
      </c>
      <c r="E28" s="25" t="s">
        <v>143</v>
      </c>
      <c r="F28" s="22"/>
      <c r="G28" s="3"/>
      <c r="H28" s="3"/>
      <c r="I28" s="3"/>
      <c r="J28" s="3"/>
      <c r="K28" s="3"/>
      <c r="L28" s="3"/>
    </row>
    <row r="29" spans="1:12" ht="15.75" customHeight="1" x14ac:dyDescent="0.25">
      <c r="A29" s="25">
        <f t="shared" si="0"/>
        <v>28</v>
      </c>
      <c r="B29" s="25" t="s">
        <v>127</v>
      </c>
      <c r="C29" s="25">
        <v>2</v>
      </c>
      <c r="D29" s="25" t="s">
        <v>142</v>
      </c>
      <c r="E29" s="25" t="s">
        <v>143</v>
      </c>
      <c r="F29" s="22"/>
      <c r="G29" s="3"/>
      <c r="H29" s="3"/>
      <c r="I29" s="3"/>
      <c r="J29" s="3"/>
      <c r="K29" s="3"/>
      <c r="L29" s="3"/>
    </row>
    <row r="30" spans="1:12" ht="15.75" customHeight="1" x14ac:dyDescent="0.25">
      <c r="A30" s="25">
        <f t="shared" si="0"/>
        <v>29</v>
      </c>
      <c r="B30" s="25" t="s">
        <v>166</v>
      </c>
      <c r="C30" s="25">
        <v>4</v>
      </c>
      <c r="D30" s="25" t="s">
        <v>149</v>
      </c>
      <c r="E30" s="25" t="s">
        <v>143</v>
      </c>
      <c r="F30" s="22"/>
      <c r="G30" s="3"/>
      <c r="H30" s="3"/>
      <c r="I30" s="3"/>
      <c r="J30" s="3"/>
      <c r="K30" s="3"/>
      <c r="L30" s="3"/>
    </row>
    <row r="31" spans="1:12" ht="15.75" customHeight="1" x14ac:dyDescent="0.25">
      <c r="A31" s="25">
        <f t="shared" si="0"/>
        <v>30</v>
      </c>
      <c r="B31" s="25" t="s">
        <v>127</v>
      </c>
      <c r="C31" s="25">
        <v>2</v>
      </c>
      <c r="D31" s="25" t="s">
        <v>142</v>
      </c>
      <c r="E31" s="25" t="s">
        <v>143</v>
      </c>
      <c r="F31" s="22"/>
      <c r="G31" s="3"/>
      <c r="H31" s="3"/>
      <c r="I31" s="3"/>
      <c r="J31" s="3"/>
      <c r="K31" s="3"/>
      <c r="L31" s="3"/>
    </row>
    <row r="32" spans="1:12" ht="15.75" customHeight="1" x14ac:dyDescent="0.25">
      <c r="A32" s="25">
        <f t="shared" si="0"/>
        <v>31</v>
      </c>
      <c r="B32" s="25" t="s">
        <v>127</v>
      </c>
      <c r="C32" s="25">
        <v>2</v>
      </c>
      <c r="D32" s="25" t="s">
        <v>142</v>
      </c>
      <c r="E32" s="25" t="s">
        <v>143</v>
      </c>
      <c r="F32" s="22"/>
      <c r="G32" s="3"/>
      <c r="H32" s="3"/>
      <c r="I32" s="3"/>
      <c r="J32" s="3"/>
      <c r="K32" s="3"/>
      <c r="L32" s="3"/>
    </row>
    <row r="33" spans="1:12" ht="15.75" customHeight="1" x14ac:dyDescent="0.25">
      <c r="A33" s="25">
        <f t="shared" si="0"/>
        <v>32</v>
      </c>
      <c r="B33" s="25" t="s">
        <v>127</v>
      </c>
      <c r="C33" s="25">
        <v>2</v>
      </c>
      <c r="D33" s="25" t="s">
        <v>142</v>
      </c>
      <c r="E33" s="25" t="s">
        <v>143</v>
      </c>
      <c r="F33" s="22"/>
      <c r="G33" s="3"/>
      <c r="H33" s="3"/>
      <c r="I33" s="3"/>
      <c r="J33" s="3"/>
      <c r="K33" s="3"/>
      <c r="L33" s="3"/>
    </row>
    <row r="34" spans="1:12" ht="15.75" customHeight="1" x14ac:dyDescent="0.25">
      <c r="A34" s="25">
        <f t="shared" si="0"/>
        <v>33</v>
      </c>
      <c r="B34" s="25" t="s">
        <v>128</v>
      </c>
      <c r="C34" s="25">
        <v>3</v>
      </c>
      <c r="D34" s="25" t="s">
        <v>148</v>
      </c>
      <c r="E34" s="25" t="s">
        <v>143</v>
      </c>
      <c r="F34" s="22"/>
      <c r="G34" s="3">
        <v>5</v>
      </c>
      <c r="H34" s="3"/>
      <c r="I34" s="3"/>
      <c r="J34" s="3"/>
      <c r="K34" s="3" t="s">
        <v>167</v>
      </c>
      <c r="L34" s="3" t="s">
        <v>168</v>
      </c>
    </row>
    <row r="35" spans="1:12" ht="15.75" customHeight="1" x14ac:dyDescent="0.25">
      <c r="A35" s="25">
        <f t="shared" ref="A35:A66" si="1">1+A34</f>
        <v>34</v>
      </c>
      <c r="B35" s="25" t="s">
        <v>127</v>
      </c>
      <c r="C35" s="25">
        <v>2</v>
      </c>
      <c r="D35" s="25" t="s">
        <v>142</v>
      </c>
      <c r="E35" s="25" t="s">
        <v>143</v>
      </c>
      <c r="F35" s="22"/>
      <c r="G35" s="3"/>
      <c r="H35" s="3"/>
      <c r="I35" s="3"/>
      <c r="J35" s="3"/>
      <c r="K35" s="3"/>
      <c r="L35" s="3"/>
    </row>
    <row r="36" spans="1:12" ht="15.75" customHeight="1" x14ac:dyDescent="0.25">
      <c r="A36" s="25">
        <f t="shared" si="1"/>
        <v>35</v>
      </c>
      <c r="B36" s="25" t="s">
        <v>127</v>
      </c>
      <c r="C36" s="25">
        <v>2</v>
      </c>
      <c r="D36" s="25" t="s">
        <v>142</v>
      </c>
      <c r="E36" s="25" t="s">
        <v>143</v>
      </c>
      <c r="F36" s="22"/>
      <c r="G36" s="3"/>
      <c r="H36" s="3"/>
      <c r="I36" s="3"/>
      <c r="J36" s="3"/>
      <c r="K36" s="3"/>
      <c r="L36" s="3"/>
    </row>
    <row r="37" spans="1:12" ht="15.75" customHeight="1" x14ac:dyDescent="0.25">
      <c r="A37" s="25">
        <f t="shared" si="1"/>
        <v>36</v>
      </c>
      <c r="B37" s="25" t="s">
        <v>169</v>
      </c>
      <c r="C37" s="25">
        <v>5</v>
      </c>
      <c r="D37" s="25" t="s">
        <v>149</v>
      </c>
      <c r="E37" s="25" t="s">
        <v>143</v>
      </c>
      <c r="F37" s="22"/>
      <c r="G37" s="3"/>
      <c r="H37" s="3"/>
      <c r="I37" s="3"/>
      <c r="J37" s="3"/>
      <c r="K37" s="3"/>
      <c r="L37" s="3"/>
    </row>
    <row r="38" spans="1:12" ht="15.75" customHeight="1" x14ac:dyDescent="0.25">
      <c r="A38" s="25">
        <f t="shared" si="1"/>
        <v>37</v>
      </c>
      <c r="B38" s="25" t="s">
        <v>170</v>
      </c>
      <c r="C38" s="25">
        <v>5</v>
      </c>
      <c r="D38" s="25" t="s">
        <v>149</v>
      </c>
      <c r="E38" s="27" t="s">
        <v>156</v>
      </c>
      <c r="F38" s="22"/>
      <c r="G38" s="3"/>
      <c r="H38" s="3"/>
      <c r="I38" s="3"/>
      <c r="J38" s="3"/>
      <c r="K38" s="3"/>
      <c r="L38" s="3"/>
    </row>
    <row r="39" spans="1:12" ht="15.75" customHeight="1" x14ac:dyDescent="0.25">
      <c r="A39" s="25">
        <f t="shared" si="1"/>
        <v>38</v>
      </c>
      <c r="B39" s="25" t="s">
        <v>171</v>
      </c>
      <c r="C39" s="25">
        <v>5</v>
      </c>
      <c r="D39" s="25" t="s">
        <v>149</v>
      </c>
      <c r="E39" s="27" t="s">
        <v>156</v>
      </c>
      <c r="F39" s="22"/>
      <c r="G39" s="3"/>
      <c r="H39" s="3"/>
      <c r="I39" s="3"/>
      <c r="J39" s="3"/>
      <c r="K39" s="3"/>
      <c r="L39" s="3"/>
    </row>
    <row r="40" spans="1:12" ht="15.75" customHeight="1" x14ac:dyDescent="0.25">
      <c r="A40" s="25">
        <f t="shared" si="1"/>
        <v>39</v>
      </c>
      <c r="B40" s="25" t="s">
        <v>172</v>
      </c>
      <c r="C40" s="25">
        <v>2</v>
      </c>
      <c r="D40" s="25" t="s">
        <v>142</v>
      </c>
      <c r="E40" s="25" t="s">
        <v>143</v>
      </c>
      <c r="F40" s="22"/>
      <c r="G40" s="3"/>
      <c r="H40" s="3"/>
      <c r="I40" s="3"/>
      <c r="J40" s="3"/>
      <c r="K40" s="3"/>
      <c r="L40" s="3"/>
    </row>
    <row r="41" spans="1:12" ht="15.75" customHeight="1" x14ac:dyDescent="0.25">
      <c r="A41" s="25">
        <f t="shared" si="1"/>
        <v>40</v>
      </c>
      <c r="B41" s="25" t="s">
        <v>173</v>
      </c>
      <c r="C41" s="25">
        <v>2</v>
      </c>
      <c r="D41" s="25" t="s">
        <v>142</v>
      </c>
      <c r="E41" s="25" t="s">
        <v>143</v>
      </c>
      <c r="F41" s="22"/>
      <c r="G41" s="3"/>
      <c r="H41" s="3"/>
      <c r="I41" s="3"/>
      <c r="J41" s="3"/>
      <c r="K41" s="3"/>
      <c r="L41" s="3"/>
    </row>
    <row r="42" spans="1:12" ht="15.75" customHeight="1" x14ac:dyDescent="0.25">
      <c r="A42" s="25">
        <f t="shared" si="1"/>
        <v>41</v>
      </c>
      <c r="B42" s="25" t="s">
        <v>174</v>
      </c>
      <c r="C42" s="25">
        <v>2</v>
      </c>
      <c r="D42" s="25" t="s">
        <v>142</v>
      </c>
      <c r="E42" s="25" t="s">
        <v>143</v>
      </c>
      <c r="F42" s="22"/>
      <c r="G42" s="3">
        <v>6</v>
      </c>
      <c r="H42" s="3"/>
      <c r="I42" s="3"/>
      <c r="J42" s="3"/>
      <c r="K42" s="3" t="s">
        <v>175</v>
      </c>
      <c r="L42" s="3" t="s">
        <v>176</v>
      </c>
    </row>
    <row r="43" spans="1:12" ht="15.75" customHeight="1" x14ac:dyDescent="0.25">
      <c r="A43" s="25">
        <f t="shared" si="1"/>
        <v>42</v>
      </c>
      <c r="B43" s="25" t="s">
        <v>173</v>
      </c>
      <c r="C43" s="25">
        <v>2</v>
      </c>
      <c r="D43" s="25" t="s">
        <v>142</v>
      </c>
      <c r="E43" s="25" t="s">
        <v>143</v>
      </c>
      <c r="F43" s="22"/>
      <c r="G43" s="3"/>
      <c r="H43" s="3"/>
      <c r="I43" s="3"/>
      <c r="J43" s="3"/>
      <c r="K43" s="3"/>
      <c r="L43" s="3"/>
    </row>
    <row r="44" spans="1:12" ht="15.75" customHeight="1" x14ac:dyDescent="0.25">
      <c r="A44" s="25">
        <f t="shared" si="1"/>
        <v>43</v>
      </c>
      <c r="B44" s="25" t="s">
        <v>177</v>
      </c>
      <c r="C44" s="25">
        <v>5</v>
      </c>
      <c r="D44" s="25" t="s">
        <v>149</v>
      </c>
      <c r="E44" s="25" t="s">
        <v>143</v>
      </c>
      <c r="F44" s="22"/>
      <c r="G44" s="3"/>
      <c r="H44" s="3"/>
      <c r="I44" s="3"/>
      <c r="J44" s="3"/>
      <c r="K44" s="3"/>
      <c r="L44" s="3"/>
    </row>
    <row r="45" spans="1:12" ht="15.75" customHeight="1" x14ac:dyDescent="0.25">
      <c r="A45" s="25">
        <f t="shared" si="1"/>
        <v>44</v>
      </c>
      <c r="B45" s="25" t="s">
        <v>155</v>
      </c>
      <c r="C45" s="25">
        <v>4</v>
      </c>
      <c r="D45" s="25" t="s">
        <v>149</v>
      </c>
      <c r="E45" s="25" t="s">
        <v>119</v>
      </c>
      <c r="F45" s="22"/>
      <c r="G45" s="3"/>
      <c r="H45" s="3"/>
      <c r="I45" s="3"/>
      <c r="J45" s="3"/>
      <c r="K45" s="3"/>
      <c r="L45" s="3"/>
    </row>
    <row r="46" spans="1:12" ht="15.75" customHeight="1" x14ac:dyDescent="0.25">
      <c r="A46" s="25">
        <f t="shared" si="1"/>
        <v>45</v>
      </c>
      <c r="B46" s="25" t="s">
        <v>71</v>
      </c>
      <c r="C46" s="25">
        <v>5</v>
      </c>
      <c r="D46" s="25" t="s">
        <v>178</v>
      </c>
      <c r="E46" s="25" t="s">
        <v>143</v>
      </c>
      <c r="F46" s="22"/>
      <c r="G46" s="3"/>
      <c r="H46" s="3"/>
      <c r="I46" s="3"/>
      <c r="J46" s="3"/>
      <c r="K46" s="3"/>
      <c r="L46" s="3"/>
    </row>
    <row r="47" spans="1:12" ht="15.75" customHeight="1" x14ac:dyDescent="0.25">
      <c r="A47" s="25">
        <f t="shared" si="1"/>
        <v>46</v>
      </c>
      <c r="B47" s="25" t="s">
        <v>179</v>
      </c>
      <c r="C47" s="25">
        <v>5</v>
      </c>
      <c r="D47" s="25" t="s">
        <v>149</v>
      </c>
      <c r="E47" s="27" t="s">
        <v>156</v>
      </c>
      <c r="F47" s="22"/>
      <c r="G47" s="3"/>
      <c r="H47" s="3"/>
      <c r="I47" s="3"/>
      <c r="J47" s="3"/>
      <c r="K47" s="3"/>
      <c r="L47" s="3"/>
    </row>
    <row r="48" spans="1:12" ht="15.75" customHeight="1" x14ac:dyDescent="0.25">
      <c r="A48" s="25">
        <f t="shared" si="1"/>
        <v>47</v>
      </c>
      <c r="B48" s="25" t="s">
        <v>180</v>
      </c>
      <c r="C48" s="25">
        <v>5</v>
      </c>
      <c r="D48" s="25" t="s">
        <v>149</v>
      </c>
      <c r="E48" s="25" t="s">
        <v>143</v>
      </c>
      <c r="F48" s="22"/>
      <c r="G48" s="3"/>
      <c r="H48" s="3"/>
      <c r="I48" s="3"/>
      <c r="J48" s="3"/>
      <c r="K48" s="3"/>
      <c r="L48" s="3"/>
    </row>
    <row r="49" spans="1:12" ht="15.75" customHeight="1" x14ac:dyDescent="0.25">
      <c r="A49" s="25">
        <f t="shared" si="1"/>
        <v>48</v>
      </c>
      <c r="B49" s="25" t="s">
        <v>181</v>
      </c>
      <c r="C49" s="25">
        <v>5</v>
      </c>
      <c r="D49" s="25" t="s">
        <v>149</v>
      </c>
      <c r="E49" s="25" t="s">
        <v>143</v>
      </c>
      <c r="F49" s="22"/>
      <c r="G49" s="3"/>
      <c r="H49" s="3"/>
      <c r="I49" s="3"/>
      <c r="J49" s="3"/>
      <c r="K49" s="3"/>
      <c r="L49" s="3"/>
    </row>
    <row r="50" spans="1:12" ht="15.75" customHeight="1" x14ac:dyDescent="0.25">
      <c r="A50" s="25">
        <f t="shared" si="1"/>
        <v>49</v>
      </c>
      <c r="B50" s="25" t="s">
        <v>182</v>
      </c>
      <c r="C50" s="25">
        <v>5</v>
      </c>
      <c r="D50" s="25" t="s">
        <v>149</v>
      </c>
      <c r="E50" s="25" t="s">
        <v>143</v>
      </c>
      <c r="F50" s="22"/>
      <c r="G50" s="3">
        <v>7</v>
      </c>
      <c r="H50" s="3"/>
      <c r="I50" s="3"/>
      <c r="J50" s="3"/>
      <c r="K50" s="3" t="s">
        <v>183</v>
      </c>
      <c r="L50" s="3" t="s">
        <v>184</v>
      </c>
    </row>
    <row r="51" spans="1:12" ht="15.75" customHeight="1" x14ac:dyDescent="0.25">
      <c r="A51" s="25">
        <f t="shared" si="1"/>
        <v>50</v>
      </c>
      <c r="B51" s="25" t="s">
        <v>157</v>
      </c>
      <c r="C51" s="25">
        <v>6</v>
      </c>
      <c r="D51" s="25" t="s">
        <v>147</v>
      </c>
      <c r="E51" s="25" t="s">
        <v>143</v>
      </c>
      <c r="F51" s="22"/>
      <c r="G51" s="3"/>
      <c r="H51" s="3"/>
      <c r="I51" s="3"/>
      <c r="J51" s="3"/>
      <c r="K51" s="3"/>
      <c r="L51" s="3"/>
    </row>
    <row r="52" spans="1:12" ht="15.75" customHeight="1" x14ac:dyDescent="0.25">
      <c r="A52" s="25">
        <f t="shared" si="1"/>
        <v>51</v>
      </c>
      <c r="B52" s="25" t="s">
        <v>46</v>
      </c>
      <c r="C52" s="25">
        <v>4</v>
      </c>
      <c r="D52" s="25" t="s">
        <v>178</v>
      </c>
      <c r="E52" s="25" t="s">
        <v>143</v>
      </c>
      <c r="F52" s="22"/>
      <c r="G52" s="3"/>
      <c r="H52" s="3"/>
      <c r="I52" s="3"/>
      <c r="J52" s="3"/>
      <c r="K52" s="3"/>
      <c r="L52" s="3"/>
    </row>
    <row r="53" spans="1:12" ht="15.75" customHeight="1" x14ac:dyDescent="0.25">
      <c r="A53" s="25">
        <f t="shared" si="1"/>
        <v>52</v>
      </c>
      <c r="B53" s="25" t="s">
        <v>185</v>
      </c>
      <c r="C53" s="25">
        <v>4</v>
      </c>
      <c r="D53" s="25" t="s">
        <v>178</v>
      </c>
      <c r="E53" s="25" t="s">
        <v>143</v>
      </c>
      <c r="F53" s="22"/>
      <c r="G53" s="3"/>
      <c r="H53" s="3"/>
      <c r="I53" s="3"/>
      <c r="J53" s="3"/>
      <c r="K53" s="3"/>
      <c r="L53" s="3"/>
    </row>
    <row r="54" spans="1:12" ht="15.75" customHeight="1" x14ac:dyDescent="0.25">
      <c r="A54" s="25">
        <f t="shared" si="1"/>
        <v>53</v>
      </c>
      <c r="B54" s="25" t="s">
        <v>186</v>
      </c>
      <c r="C54" s="25">
        <v>2</v>
      </c>
      <c r="D54" s="25" t="s">
        <v>142</v>
      </c>
      <c r="E54" s="25" t="s">
        <v>143</v>
      </c>
      <c r="F54" s="22"/>
      <c r="G54" s="3"/>
      <c r="H54" s="3"/>
      <c r="I54" s="3"/>
      <c r="J54" s="3"/>
      <c r="K54" s="3"/>
      <c r="L54" s="3"/>
    </row>
    <row r="55" spans="1:12" ht="15.75" customHeight="1" x14ac:dyDescent="0.25">
      <c r="A55" s="25">
        <f t="shared" si="1"/>
        <v>54</v>
      </c>
      <c r="B55" s="25" t="s">
        <v>161</v>
      </c>
      <c r="C55" s="25">
        <v>5</v>
      </c>
      <c r="D55" s="25" t="s">
        <v>149</v>
      </c>
      <c r="E55" s="27" t="s">
        <v>156</v>
      </c>
      <c r="F55" s="22"/>
      <c r="G55" s="3"/>
      <c r="H55" s="3"/>
      <c r="I55" s="3"/>
      <c r="J55" s="3"/>
      <c r="K55" s="3"/>
      <c r="L55" s="3"/>
    </row>
    <row r="56" spans="1:12" ht="15.75" customHeight="1" x14ac:dyDescent="0.25">
      <c r="A56" s="28">
        <f t="shared" si="1"/>
        <v>55</v>
      </c>
      <c r="B56" s="28" t="s">
        <v>160</v>
      </c>
      <c r="C56" s="28">
        <v>5</v>
      </c>
      <c r="D56" s="28" t="s">
        <v>149</v>
      </c>
      <c r="E56" s="25" t="s">
        <v>143</v>
      </c>
      <c r="F56" s="22"/>
      <c r="G56" s="3"/>
      <c r="H56" s="3"/>
      <c r="I56" s="3"/>
      <c r="J56" s="3"/>
      <c r="K56" s="3"/>
      <c r="L56" s="3"/>
    </row>
    <row r="57" spans="1:12" ht="15.75" customHeight="1" x14ac:dyDescent="0.25">
      <c r="A57" s="25">
        <f t="shared" si="1"/>
        <v>56</v>
      </c>
      <c r="B57" s="25" t="s">
        <v>187</v>
      </c>
      <c r="C57" s="25">
        <v>5</v>
      </c>
      <c r="D57" s="25" t="s">
        <v>149</v>
      </c>
      <c r="E57" s="27" t="s">
        <v>156</v>
      </c>
      <c r="F57" s="22"/>
      <c r="G57" s="3"/>
      <c r="H57" s="3"/>
      <c r="I57" s="3"/>
      <c r="J57" s="3"/>
      <c r="K57" s="3"/>
      <c r="L57" s="3"/>
    </row>
    <row r="58" spans="1:12" ht="15.75" customHeight="1" x14ac:dyDescent="0.25">
      <c r="A58" s="25">
        <f t="shared" si="1"/>
        <v>57</v>
      </c>
      <c r="B58" s="25" t="s">
        <v>158</v>
      </c>
      <c r="C58" s="25">
        <v>5</v>
      </c>
      <c r="D58" s="25" t="s">
        <v>149</v>
      </c>
      <c r="E58" s="25" t="s">
        <v>143</v>
      </c>
      <c r="F58" s="22"/>
      <c r="G58" s="16"/>
      <c r="H58" s="16"/>
      <c r="I58" s="16"/>
      <c r="J58" s="16"/>
      <c r="K58" s="16"/>
      <c r="L58" s="16"/>
    </row>
    <row r="59" spans="1:12" ht="15.75" customHeight="1" x14ac:dyDescent="0.25">
      <c r="A59" s="25">
        <f t="shared" si="1"/>
        <v>58</v>
      </c>
      <c r="B59" s="25" t="s">
        <v>188</v>
      </c>
      <c r="C59" s="25">
        <v>5</v>
      </c>
      <c r="D59" s="25" t="s">
        <v>149</v>
      </c>
      <c r="E59" s="25" t="s">
        <v>143</v>
      </c>
      <c r="F59" s="22"/>
      <c r="G59" s="16"/>
      <c r="H59" s="16"/>
      <c r="I59" s="16"/>
      <c r="J59" s="16"/>
      <c r="K59" s="16"/>
      <c r="L59" s="16"/>
    </row>
    <row r="60" spans="1:12" ht="15.75" customHeight="1" x14ac:dyDescent="0.25">
      <c r="A60" s="25">
        <f t="shared" si="1"/>
        <v>59</v>
      </c>
      <c r="B60" s="25" t="s">
        <v>188</v>
      </c>
      <c r="C60" s="25">
        <v>5</v>
      </c>
      <c r="D60" s="25" t="s">
        <v>149</v>
      </c>
      <c r="E60" s="25" t="s">
        <v>143</v>
      </c>
      <c r="F60" s="22"/>
      <c r="G60" s="16"/>
      <c r="H60" s="16"/>
      <c r="I60" s="16"/>
      <c r="J60" s="16"/>
      <c r="K60" s="16"/>
      <c r="L60" s="16"/>
    </row>
    <row r="61" spans="1:12" ht="15.75" customHeight="1" x14ac:dyDescent="0.25">
      <c r="A61" s="25">
        <f t="shared" si="1"/>
        <v>60</v>
      </c>
      <c r="B61" s="25" t="s">
        <v>189</v>
      </c>
      <c r="C61" s="25">
        <v>5</v>
      </c>
      <c r="D61" s="25" t="s">
        <v>149</v>
      </c>
      <c r="E61" s="25" t="s">
        <v>143</v>
      </c>
      <c r="F61" s="22"/>
      <c r="G61" s="16"/>
      <c r="H61" s="16"/>
      <c r="I61" s="16"/>
      <c r="J61" s="16"/>
      <c r="K61" s="16"/>
      <c r="L61" s="16"/>
    </row>
    <row r="62" spans="1:12" ht="15.75" customHeight="1" x14ac:dyDescent="0.25">
      <c r="A62" s="25">
        <f t="shared" si="1"/>
        <v>61</v>
      </c>
      <c r="B62" s="25" t="s">
        <v>180</v>
      </c>
      <c r="C62" s="25">
        <v>5</v>
      </c>
      <c r="D62" s="25" t="s">
        <v>149</v>
      </c>
      <c r="E62" s="25" t="s">
        <v>143</v>
      </c>
      <c r="F62" s="22"/>
      <c r="G62" s="16"/>
      <c r="H62" s="16"/>
      <c r="I62" s="16"/>
      <c r="J62" s="16"/>
      <c r="K62" s="16"/>
      <c r="L62" s="16"/>
    </row>
    <row r="63" spans="1:12" ht="15.75" customHeight="1" x14ac:dyDescent="0.25">
      <c r="A63" s="25">
        <f t="shared" si="1"/>
        <v>62</v>
      </c>
      <c r="B63" s="25" t="s">
        <v>190</v>
      </c>
      <c r="C63" s="25">
        <v>4</v>
      </c>
      <c r="D63" s="25" t="s">
        <v>178</v>
      </c>
      <c r="E63" s="25" t="s">
        <v>143</v>
      </c>
      <c r="F63" s="22"/>
      <c r="G63" s="16"/>
      <c r="H63" s="16"/>
      <c r="I63" s="16"/>
      <c r="J63" s="16"/>
      <c r="K63" s="16"/>
      <c r="L63" s="16"/>
    </row>
    <row r="64" spans="1:12" ht="15.75" customHeight="1" x14ac:dyDescent="0.25">
      <c r="A64" s="25">
        <f t="shared" si="1"/>
        <v>63</v>
      </c>
      <c r="B64" s="25" t="s">
        <v>191</v>
      </c>
      <c r="C64" s="25">
        <v>4</v>
      </c>
      <c r="D64" s="25" t="s">
        <v>178</v>
      </c>
      <c r="E64" s="25" t="s">
        <v>143</v>
      </c>
      <c r="F64" s="22"/>
      <c r="G64" s="16"/>
      <c r="H64" s="16"/>
      <c r="I64" s="16"/>
      <c r="J64" s="16"/>
      <c r="K64" s="16"/>
      <c r="L64" s="16"/>
    </row>
    <row r="65" spans="1:12" ht="15.75" customHeight="1" x14ac:dyDescent="0.25">
      <c r="A65" s="25">
        <f t="shared" si="1"/>
        <v>64</v>
      </c>
      <c r="B65" s="25" t="s">
        <v>173</v>
      </c>
      <c r="C65" s="25">
        <v>2</v>
      </c>
      <c r="D65" s="25" t="s">
        <v>142</v>
      </c>
      <c r="E65" s="25" t="s">
        <v>143</v>
      </c>
      <c r="F65" s="22"/>
      <c r="G65" s="16"/>
      <c r="H65" s="16"/>
      <c r="I65" s="16"/>
      <c r="J65" s="16"/>
      <c r="K65" s="16"/>
      <c r="L65" s="16"/>
    </row>
    <row r="66" spans="1:12" ht="15.75" customHeight="1" x14ac:dyDescent="0.25">
      <c r="A66" s="25">
        <f t="shared" si="1"/>
        <v>65</v>
      </c>
      <c r="B66" s="25" t="s">
        <v>128</v>
      </c>
      <c r="C66" s="25">
        <v>3</v>
      </c>
      <c r="D66" s="25" t="s">
        <v>148</v>
      </c>
      <c r="E66" s="27" t="s">
        <v>156</v>
      </c>
      <c r="F66" s="22"/>
      <c r="G66" s="22"/>
      <c r="H66" s="22"/>
      <c r="I66" s="22"/>
      <c r="J66" s="22"/>
      <c r="K66" s="22"/>
      <c r="L66" s="22"/>
    </row>
    <row r="67" spans="1:12" ht="15.75" customHeight="1" x14ac:dyDescent="0.25">
      <c r="A67" s="25">
        <f t="shared" ref="A67:A98" si="2">1+A66</f>
        <v>66</v>
      </c>
      <c r="B67" s="25" t="s">
        <v>192</v>
      </c>
      <c r="C67" s="25">
        <v>5</v>
      </c>
      <c r="D67" s="25" t="s">
        <v>148</v>
      </c>
      <c r="E67" s="25" t="s">
        <v>143</v>
      </c>
      <c r="F67" s="22"/>
      <c r="G67" s="22"/>
      <c r="H67" s="22"/>
      <c r="I67" s="22"/>
      <c r="J67" s="22"/>
      <c r="K67" s="22"/>
      <c r="L67" s="22"/>
    </row>
    <row r="68" spans="1:12" ht="15.75" customHeight="1" x14ac:dyDescent="0.25">
      <c r="A68" s="25">
        <f t="shared" si="2"/>
        <v>67</v>
      </c>
      <c r="B68" s="25" t="s">
        <v>164</v>
      </c>
      <c r="C68" s="25">
        <v>5</v>
      </c>
      <c r="D68" s="25" t="s">
        <v>149</v>
      </c>
      <c r="E68" s="25" t="s">
        <v>143</v>
      </c>
      <c r="F68" s="22"/>
      <c r="G68" s="22"/>
      <c r="H68" s="22"/>
      <c r="I68" s="22"/>
      <c r="J68" s="22"/>
      <c r="K68" s="22"/>
      <c r="L68" s="22"/>
    </row>
    <row r="69" spans="1:12" ht="15.75" customHeight="1" x14ac:dyDescent="0.25">
      <c r="A69" s="25">
        <f t="shared" si="2"/>
        <v>68</v>
      </c>
      <c r="B69" s="25" t="s">
        <v>165</v>
      </c>
      <c r="C69" s="25">
        <v>5</v>
      </c>
      <c r="D69" s="25" t="s">
        <v>149</v>
      </c>
      <c r="E69" s="25" t="s">
        <v>143</v>
      </c>
      <c r="F69" s="22"/>
      <c r="G69" s="22"/>
      <c r="H69" s="22"/>
      <c r="I69" s="22"/>
      <c r="J69" s="22"/>
      <c r="K69" s="22"/>
      <c r="L69" s="22"/>
    </row>
    <row r="70" spans="1:12" ht="15.75" customHeight="1" x14ac:dyDescent="0.25">
      <c r="A70" s="25">
        <f t="shared" si="2"/>
        <v>69</v>
      </c>
      <c r="B70" s="25" t="s">
        <v>171</v>
      </c>
      <c r="C70" s="25">
        <v>5</v>
      </c>
      <c r="D70" s="25" t="s">
        <v>149</v>
      </c>
      <c r="E70" s="25" t="s">
        <v>143</v>
      </c>
      <c r="F70" s="22"/>
      <c r="G70" s="22"/>
      <c r="H70" s="22"/>
      <c r="I70" s="22"/>
      <c r="J70" s="22"/>
      <c r="K70" s="22"/>
      <c r="L70" s="22"/>
    </row>
    <row r="71" spans="1:12" ht="15.75" customHeight="1" x14ac:dyDescent="0.25">
      <c r="A71" s="25">
        <f t="shared" si="2"/>
        <v>70</v>
      </c>
      <c r="B71" s="25" t="s">
        <v>193</v>
      </c>
      <c r="C71" s="25">
        <v>2</v>
      </c>
      <c r="D71" s="25" t="s">
        <v>142</v>
      </c>
      <c r="E71" s="25" t="s">
        <v>143</v>
      </c>
      <c r="F71" s="22"/>
      <c r="G71" s="22"/>
      <c r="H71" s="22"/>
      <c r="I71" s="22"/>
      <c r="J71" s="22"/>
      <c r="K71" s="22"/>
      <c r="L71" s="22"/>
    </row>
    <row r="72" spans="1:12" ht="15.75" customHeight="1" x14ac:dyDescent="0.25">
      <c r="A72" s="25">
        <f t="shared" si="2"/>
        <v>71</v>
      </c>
      <c r="B72" s="25" t="s">
        <v>173</v>
      </c>
      <c r="C72" s="25">
        <v>2</v>
      </c>
      <c r="D72" s="25" t="s">
        <v>142</v>
      </c>
      <c r="E72" s="25" t="s">
        <v>143</v>
      </c>
      <c r="F72" s="22"/>
      <c r="G72" s="22"/>
      <c r="H72" s="22"/>
      <c r="I72" s="22"/>
      <c r="J72" s="22"/>
      <c r="K72" s="22"/>
      <c r="L72" s="22"/>
    </row>
    <row r="73" spans="1:12" ht="15.75" customHeight="1" x14ac:dyDescent="0.25">
      <c r="A73" s="29">
        <f t="shared" si="2"/>
        <v>72</v>
      </c>
      <c r="B73" s="29" t="s">
        <v>128</v>
      </c>
      <c r="C73" s="29">
        <v>3</v>
      </c>
      <c r="D73" s="29" t="s">
        <v>148</v>
      </c>
      <c r="E73" s="27" t="s">
        <v>156</v>
      </c>
      <c r="F73" s="22"/>
      <c r="G73" s="22"/>
      <c r="H73" s="22"/>
      <c r="I73" s="22"/>
      <c r="J73" s="22"/>
      <c r="K73" s="22"/>
      <c r="L73" s="22"/>
    </row>
    <row r="74" spans="1:12" ht="15.75" customHeight="1" x14ac:dyDescent="0.25">
      <c r="A74" s="25">
        <f t="shared" si="2"/>
        <v>73</v>
      </c>
      <c r="B74" s="25" t="s">
        <v>194</v>
      </c>
      <c r="C74" s="25">
        <v>5</v>
      </c>
      <c r="D74" s="25" t="s">
        <v>149</v>
      </c>
      <c r="E74" s="25" t="s">
        <v>143</v>
      </c>
      <c r="F74" s="22"/>
      <c r="G74" s="22"/>
      <c r="H74" s="22"/>
      <c r="I74" s="22"/>
      <c r="J74" s="22"/>
      <c r="K74" s="22"/>
      <c r="L74" s="22"/>
    </row>
    <row r="75" spans="1:12" ht="15.75" customHeight="1" x14ac:dyDescent="0.25">
      <c r="A75" s="25">
        <f t="shared" si="2"/>
        <v>74</v>
      </c>
      <c r="B75" s="25" t="s">
        <v>157</v>
      </c>
      <c r="C75" s="25">
        <v>6</v>
      </c>
      <c r="D75" s="25" t="s">
        <v>147</v>
      </c>
      <c r="E75" s="25" t="s">
        <v>143</v>
      </c>
      <c r="F75" s="22"/>
      <c r="G75" s="22"/>
      <c r="H75" s="22"/>
      <c r="I75" s="22"/>
      <c r="J75" s="22"/>
      <c r="K75" s="22"/>
      <c r="L75" s="22"/>
    </row>
    <row r="76" spans="1:12" ht="15.75" customHeight="1" x14ac:dyDescent="0.25">
      <c r="A76" s="25">
        <f t="shared" si="2"/>
        <v>75</v>
      </c>
      <c r="B76" s="25" t="s">
        <v>185</v>
      </c>
      <c r="C76" s="25">
        <v>2</v>
      </c>
      <c r="D76" s="25" t="s">
        <v>142</v>
      </c>
      <c r="E76" s="25" t="s">
        <v>143</v>
      </c>
      <c r="F76" s="22"/>
      <c r="G76" s="22"/>
      <c r="H76" s="22"/>
      <c r="I76" s="22"/>
      <c r="J76" s="22"/>
      <c r="K76" s="22"/>
      <c r="L76" s="22"/>
    </row>
    <row r="77" spans="1:12" ht="15.75" customHeight="1" x14ac:dyDescent="0.25">
      <c r="A77" s="25">
        <f t="shared" si="2"/>
        <v>76</v>
      </c>
      <c r="B77" s="25" t="s">
        <v>191</v>
      </c>
      <c r="C77" s="25">
        <v>2</v>
      </c>
      <c r="D77" s="25" t="s">
        <v>142</v>
      </c>
      <c r="E77" s="25" t="s">
        <v>143</v>
      </c>
      <c r="F77" s="22"/>
      <c r="G77" s="22"/>
      <c r="H77" s="22"/>
      <c r="I77" s="22"/>
      <c r="J77" s="22"/>
      <c r="K77" s="22"/>
      <c r="L77" s="22"/>
    </row>
    <row r="78" spans="1:12" ht="15.75" customHeight="1" x14ac:dyDescent="0.25">
      <c r="A78" s="25">
        <f t="shared" si="2"/>
        <v>77</v>
      </c>
      <c r="B78" s="25" t="s">
        <v>173</v>
      </c>
      <c r="C78" s="25">
        <v>2</v>
      </c>
      <c r="D78" s="25" t="s">
        <v>142</v>
      </c>
      <c r="E78" s="25" t="s">
        <v>143</v>
      </c>
      <c r="F78" s="22"/>
      <c r="G78" s="22"/>
      <c r="H78" s="22"/>
      <c r="I78" s="22"/>
      <c r="J78" s="22"/>
      <c r="K78" s="22"/>
      <c r="L78" s="22"/>
    </row>
    <row r="79" spans="1:12" ht="15.75" customHeight="1" x14ac:dyDescent="0.25">
      <c r="A79" s="25">
        <f t="shared" si="2"/>
        <v>78</v>
      </c>
      <c r="B79" s="25" t="s">
        <v>128</v>
      </c>
      <c r="C79" s="25">
        <v>3</v>
      </c>
      <c r="D79" s="25" t="s">
        <v>148</v>
      </c>
      <c r="E79" s="27" t="s">
        <v>156</v>
      </c>
      <c r="F79" s="22"/>
      <c r="G79" s="22"/>
      <c r="H79" s="22"/>
      <c r="I79" s="22"/>
      <c r="J79" s="22"/>
      <c r="K79" s="22"/>
      <c r="L79" s="22"/>
    </row>
    <row r="80" spans="1:12" ht="15.75" customHeight="1" x14ac:dyDescent="0.25">
      <c r="A80" s="25">
        <f t="shared" si="2"/>
        <v>79</v>
      </c>
      <c r="B80" s="25" t="s">
        <v>195</v>
      </c>
      <c r="C80" s="25">
        <v>4</v>
      </c>
      <c r="D80" s="25" t="s">
        <v>148</v>
      </c>
      <c r="E80" s="27" t="s">
        <v>156</v>
      </c>
      <c r="F80" s="22"/>
      <c r="G80" s="22"/>
      <c r="H80" s="22"/>
      <c r="I80" s="22"/>
      <c r="J80" s="22"/>
      <c r="K80" s="22"/>
      <c r="L80" s="22"/>
    </row>
    <row r="81" spans="1:12" ht="15.75" customHeight="1" x14ac:dyDescent="0.25">
      <c r="A81" s="25">
        <f t="shared" si="2"/>
        <v>80</v>
      </c>
      <c r="B81" s="25" t="s">
        <v>196</v>
      </c>
      <c r="C81" s="25">
        <v>5</v>
      </c>
      <c r="D81" s="25" t="s">
        <v>149</v>
      </c>
      <c r="E81" s="25" t="s">
        <v>143</v>
      </c>
      <c r="F81" s="22"/>
      <c r="G81" s="22"/>
      <c r="H81" s="22"/>
      <c r="I81" s="22"/>
      <c r="J81" s="22"/>
      <c r="K81" s="22"/>
      <c r="L81" s="22"/>
    </row>
    <row r="82" spans="1:12" ht="15.75" customHeight="1" x14ac:dyDescent="0.25">
      <c r="A82" s="25">
        <f t="shared" si="2"/>
        <v>81</v>
      </c>
      <c r="B82" s="25" t="s">
        <v>34</v>
      </c>
      <c r="C82" s="25">
        <v>5</v>
      </c>
      <c r="D82" s="25" t="s">
        <v>149</v>
      </c>
      <c r="E82" s="25" t="s">
        <v>143</v>
      </c>
      <c r="F82" s="22"/>
      <c r="G82" s="22"/>
      <c r="H82" s="22"/>
      <c r="I82" s="22"/>
      <c r="J82" s="22"/>
      <c r="K82" s="22"/>
      <c r="L82" s="22"/>
    </row>
    <row r="83" spans="1:12" ht="15.75" customHeight="1" x14ac:dyDescent="0.25">
      <c r="A83" s="25">
        <f t="shared" si="2"/>
        <v>82</v>
      </c>
      <c r="B83" s="25" t="s">
        <v>197</v>
      </c>
      <c r="C83" s="25">
        <v>5</v>
      </c>
      <c r="D83" s="25" t="s">
        <v>149</v>
      </c>
      <c r="E83" s="25" t="s">
        <v>143</v>
      </c>
      <c r="F83" s="22"/>
      <c r="G83" s="22"/>
      <c r="H83" s="22"/>
      <c r="I83" s="22"/>
      <c r="J83" s="22"/>
      <c r="K83" s="22"/>
      <c r="L83" s="22"/>
    </row>
    <row r="84" spans="1:12" ht="15.75" customHeight="1" x14ac:dyDescent="0.25">
      <c r="A84" s="25">
        <f t="shared" si="2"/>
        <v>83</v>
      </c>
      <c r="B84" s="25" t="s">
        <v>158</v>
      </c>
      <c r="C84" s="25">
        <v>5</v>
      </c>
      <c r="D84" s="25" t="s">
        <v>149</v>
      </c>
      <c r="E84" s="25" t="s">
        <v>143</v>
      </c>
      <c r="F84" s="22"/>
      <c r="G84" s="22"/>
      <c r="H84" s="22"/>
      <c r="I84" s="22"/>
      <c r="J84" s="22"/>
      <c r="K84" s="22"/>
      <c r="L84" s="22"/>
    </row>
    <row r="85" spans="1:12" ht="15.75" customHeight="1" x14ac:dyDescent="0.25">
      <c r="A85" s="25">
        <f t="shared" si="2"/>
        <v>84</v>
      </c>
      <c r="B85" s="25" t="s">
        <v>122</v>
      </c>
      <c r="C85" s="25">
        <v>5</v>
      </c>
      <c r="D85" s="25" t="s">
        <v>149</v>
      </c>
      <c r="E85" s="25" t="s">
        <v>143</v>
      </c>
      <c r="F85" s="22"/>
      <c r="G85" s="22"/>
      <c r="H85" s="22"/>
      <c r="I85" s="22"/>
      <c r="J85" s="22"/>
      <c r="K85" s="22"/>
      <c r="L85" s="22"/>
    </row>
    <row r="86" spans="1:12" ht="15.75" customHeight="1" x14ac:dyDescent="0.25">
      <c r="A86" s="25">
        <f t="shared" si="2"/>
        <v>85</v>
      </c>
      <c r="B86" s="25" t="s">
        <v>162</v>
      </c>
      <c r="C86" s="25">
        <v>5</v>
      </c>
      <c r="D86" s="25" t="s">
        <v>149</v>
      </c>
      <c r="E86" s="25" t="s">
        <v>143</v>
      </c>
      <c r="F86" s="22"/>
      <c r="G86" s="22"/>
      <c r="H86" s="22"/>
      <c r="I86" s="22"/>
      <c r="J86" s="22"/>
      <c r="K86" s="22"/>
      <c r="L86" s="22"/>
    </row>
    <row r="87" spans="1:12" ht="15.75" customHeight="1" x14ac:dyDescent="0.25">
      <c r="A87" s="25">
        <f t="shared" si="2"/>
        <v>86</v>
      </c>
      <c r="B87" s="25" t="s">
        <v>180</v>
      </c>
      <c r="C87" s="25">
        <v>5</v>
      </c>
      <c r="D87" s="25" t="s">
        <v>149</v>
      </c>
      <c r="E87" s="25" t="s">
        <v>143</v>
      </c>
      <c r="F87" s="22"/>
      <c r="G87" s="22"/>
      <c r="H87" s="22"/>
      <c r="I87" s="22"/>
      <c r="J87" s="22"/>
      <c r="K87" s="22"/>
      <c r="L87" s="22"/>
    </row>
    <row r="88" spans="1:12" ht="15.75" customHeight="1" x14ac:dyDescent="0.25">
      <c r="A88" s="25">
        <f t="shared" si="2"/>
        <v>87</v>
      </c>
      <c r="B88" s="25" t="s">
        <v>173</v>
      </c>
      <c r="C88" s="25">
        <v>2</v>
      </c>
      <c r="D88" s="25" t="s">
        <v>142</v>
      </c>
      <c r="E88" s="25" t="s">
        <v>143</v>
      </c>
      <c r="F88" s="22"/>
      <c r="G88" s="22"/>
      <c r="H88" s="22"/>
      <c r="I88" s="22"/>
      <c r="J88" s="22"/>
      <c r="K88" s="22"/>
      <c r="L88" s="22"/>
    </row>
    <row r="89" spans="1:12" ht="15.75" customHeight="1" x14ac:dyDescent="0.25">
      <c r="A89" s="25">
        <f t="shared" si="2"/>
        <v>88</v>
      </c>
      <c r="B89" s="25" t="s">
        <v>174</v>
      </c>
      <c r="C89" s="25">
        <v>3</v>
      </c>
      <c r="D89" s="25" t="s">
        <v>148</v>
      </c>
      <c r="E89" s="25" t="s">
        <v>143</v>
      </c>
      <c r="F89" s="22"/>
      <c r="G89" s="22"/>
      <c r="H89" s="22"/>
      <c r="I89" s="22"/>
      <c r="J89" s="22"/>
      <c r="K89" s="22"/>
      <c r="L89" s="22"/>
    </row>
    <row r="90" spans="1:12" ht="15.75" customHeight="1" x14ac:dyDescent="0.25">
      <c r="A90" s="25">
        <f t="shared" si="2"/>
        <v>89</v>
      </c>
      <c r="B90" s="25" t="s">
        <v>173</v>
      </c>
      <c r="C90" s="25">
        <v>2</v>
      </c>
      <c r="D90" s="25" t="s">
        <v>142</v>
      </c>
      <c r="E90" s="25" t="s">
        <v>143</v>
      </c>
      <c r="F90" s="22"/>
      <c r="G90" s="22"/>
      <c r="H90" s="22"/>
      <c r="I90" s="22"/>
      <c r="J90" s="22"/>
      <c r="K90" s="22"/>
      <c r="L90" s="22"/>
    </row>
    <row r="91" spans="1:12" ht="15.75" customHeight="1" x14ac:dyDescent="0.25">
      <c r="A91" s="25">
        <f t="shared" si="2"/>
        <v>90</v>
      </c>
      <c r="B91" s="25" t="s">
        <v>173</v>
      </c>
      <c r="C91" s="25">
        <v>2</v>
      </c>
      <c r="D91" s="25" t="s">
        <v>142</v>
      </c>
      <c r="E91" s="25" t="s">
        <v>143</v>
      </c>
      <c r="F91" s="22"/>
      <c r="G91" s="22"/>
      <c r="H91" s="22"/>
      <c r="I91" s="22"/>
      <c r="J91" s="22"/>
      <c r="K91" s="22"/>
      <c r="L91" s="22"/>
    </row>
    <row r="92" spans="1:12" ht="15.75" customHeight="1" x14ac:dyDescent="0.25">
      <c r="A92" s="25">
        <f t="shared" si="2"/>
        <v>91</v>
      </c>
      <c r="B92" s="25" t="s">
        <v>128</v>
      </c>
      <c r="C92" s="25">
        <v>3</v>
      </c>
      <c r="D92" s="25" t="s">
        <v>148</v>
      </c>
      <c r="E92" s="25" t="s">
        <v>143</v>
      </c>
      <c r="F92" s="22"/>
      <c r="G92" s="22"/>
      <c r="H92" s="22"/>
      <c r="I92" s="22"/>
      <c r="J92" s="22"/>
      <c r="K92" s="22"/>
      <c r="L92" s="22"/>
    </row>
    <row r="93" spans="1:12" ht="15.75" customHeight="1" x14ac:dyDescent="0.25">
      <c r="A93" s="25">
        <f t="shared" si="2"/>
        <v>92</v>
      </c>
      <c r="B93" s="25" t="s">
        <v>173</v>
      </c>
      <c r="C93" s="25">
        <v>2</v>
      </c>
      <c r="D93" s="25" t="s">
        <v>142</v>
      </c>
      <c r="E93" s="25" t="s">
        <v>143</v>
      </c>
      <c r="F93" s="22"/>
      <c r="G93" s="22"/>
      <c r="H93" s="22"/>
      <c r="I93" s="22"/>
      <c r="J93" s="22"/>
      <c r="K93" s="22"/>
      <c r="L93" s="22"/>
    </row>
    <row r="94" spans="1:12" ht="15.75" customHeight="1" x14ac:dyDescent="0.25">
      <c r="A94" s="25">
        <f t="shared" si="2"/>
        <v>93</v>
      </c>
      <c r="B94" s="25" t="s">
        <v>198</v>
      </c>
      <c r="C94" s="25">
        <v>5</v>
      </c>
      <c r="D94" s="25" t="s">
        <v>148</v>
      </c>
      <c r="E94" s="27" t="s">
        <v>156</v>
      </c>
      <c r="F94" s="22"/>
      <c r="G94" s="22"/>
      <c r="H94" s="22"/>
      <c r="I94" s="22"/>
      <c r="J94" s="22"/>
      <c r="K94" s="22"/>
      <c r="L94" s="22"/>
    </row>
    <row r="95" spans="1:12" ht="15.75" customHeight="1" x14ac:dyDescent="0.25">
      <c r="A95" s="25">
        <f t="shared" si="2"/>
        <v>94</v>
      </c>
      <c r="B95" s="25" t="s">
        <v>199</v>
      </c>
      <c r="C95" s="25">
        <v>1</v>
      </c>
      <c r="D95" s="25" t="s">
        <v>147</v>
      </c>
      <c r="E95" s="25" t="s">
        <v>143</v>
      </c>
      <c r="F95" s="22"/>
      <c r="G95" s="22"/>
      <c r="H95" s="22"/>
      <c r="I95" s="22"/>
      <c r="J95" s="22"/>
      <c r="K95" s="22"/>
      <c r="L95" s="22"/>
    </row>
    <row r="96" spans="1:12" ht="15.75" customHeight="1" x14ac:dyDescent="0.25">
      <c r="A96" s="25">
        <f t="shared" si="2"/>
        <v>95</v>
      </c>
      <c r="B96" s="25" t="s">
        <v>200</v>
      </c>
      <c r="C96" s="25">
        <v>1</v>
      </c>
      <c r="D96" s="25" t="s">
        <v>147</v>
      </c>
      <c r="E96" s="25" t="s">
        <v>143</v>
      </c>
      <c r="F96" s="22"/>
      <c r="G96" s="22"/>
      <c r="H96" s="22"/>
      <c r="I96" s="22"/>
      <c r="J96" s="22"/>
      <c r="K96" s="22"/>
      <c r="L96" s="22"/>
    </row>
    <row r="97" spans="1:12" ht="15.75" customHeight="1" x14ac:dyDescent="0.25">
      <c r="A97" s="25">
        <f t="shared" si="2"/>
        <v>96</v>
      </c>
      <c r="B97" s="25" t="s">
        <v>201</v>
      </c>
      <c r="C97" s="25">
        <v>1</v>
      </c>
      <c r="D97" s="25" t="s">
        <v>147</v>
      </c>
      <c r="E97" s="25" t="s">
        <v>143</v>
      </c>
      <c r="F97" s="22"/>
      <c r="G97" s="22"/>
      <c r="H97" s="22"/>
      <c r="I97" s="22"/>
      <c r="J97" s="22"/>
      <c r="K97" s="22"/>
      <c r="L97" s="22"/>
    </row>
    <row r="98" spans="1:12" ht="15.75" customHeight="1" x14ac:dyDescent="0.25">
      <c r="A98" s="25">
        <f t="shared" si="2"/>
        <v>97</v>
      </c>
      <c r="B98" s="25" t="s">
        <v>202</v>
      </c>
      <c r="C98" s="25">
        <v>7</v>
      </c>
      <c r="D98" s="25" t="s">
        <v>203</v>
      </c>
      <c r="E98" s="25" t="s">
        <v>143</v>
      </c>
      <c r="F98" s="22"/>
      <c r="G98" s="22"/>
      <c r="H98" s="22"/>
      <c r="I98" s="22"/>
      <c r="J98" s="22"/>
      <c r="K98" s="22"/>
      <c r="L98" s="22"/>
    </row>
    <row r="99" spans="1:12" ht="15.75" customHeight="1" x14ac:dyDescent="0.25">
      <c r="A99" s="30">
        <f t="shared" ref="A99:A111" si="3">1+A98</f>
        <v>98</v>
      </c>
      <c r="B99" s="30" t="s">
        <v>204</v>
      </c>
      <c r="C99" s="30">
        <v>7</v>
      </c>
      <c r="D99" s="30" t="s">
        <v>203</v>
      </c>
      <c r="E99" s="30" t="s">
        <v>143</v>
      </c>
      <c r="F99" s="22"/>
      <c r="G99" s="22"/>
      <c r="H99" s="22"/>
      <c r="I99" s="22"/>
      <c r="J99" s="22"/>
      <c r="K99" s="22"/>
      <c r="L99" s="22"/>
    </row>
    <row r="100" spans="1:12" ht="15.75" customHeight="1" x14ac:dyDescent="0.25">
      <c r="A100" s="25">
        <f t="shared" si="3"/>
        <v>99</v>
      </c>
      <c r="B100" s="25" t="s">
        <v>205</v>
      </c>
      <c r="C100" s="25">
        <v>7</v>
      </c>
      <c r="D100" s="25" t="s">
        <v>203</v>
      </c>
      <c r="E100" s="25" t="s">
        <v>143</v>
      </c>
      <c r="F100" s="22"/>
      <c r="G100" s="22"/>
      <c r="H100" s="22"/>
      <c r="I100" s="22"/>
      <c r="J100" s="22"/>
      <c r="K100" s="22"/>
      <c r="L100" s="22"/>
    </row>
    <row r="101" spans="1:12" ht="15.75" customHeight="1" x14ac:dyDescent="0.25">
      <c r="A101" s="25">
        <f t="shared" si="3"/>
        <v>100</v>
      </c>
      <c r="B101" s="25" t="s">
        <v>206</v>
      </c>
      <c r="C101" s="25">
        <v>5</v>
      </c>
      <c r="D101" s="25" t="s">
        <v>149</v>
      </c>
      <c r="E101" s="27" t="s">
        <v>156</v>
      </c>
      <c r="F101" s="22"/>
      <c r="G101" s="22"/>
      <c r="H101" s="22"/>
      <c r="I101" s="22"/>
      <c r="J101" s="22"/>
      <c r="K101" s="22"/>
      <c r="L101" s="22"/>
    </row>
    <row r="102" spans="1:12" ht="15.75" customHeight="1" x14ac:dyDescent="0.25">
      <c r="A102" s="30">
        <f t="shared" si="3"/>
        <v>101</v>
      </c>
      <c r="B102" s="30" t="s">
        <v>207</v>
      </c>
      <c r="C102" s="30">
        <v>8</v>
      </c>
      <c r="D102" s="30" t="s">
        <v>208</v>
      </c>
      <c r="E102" s="30" t="s">
        <v>156</v>
      </c>
      <c r="F102" s="22"/>
      <c r="G102" s="22"/>
      <c r="H102" s="22"/>
      <c r="I102" s="22"/>
      <c r="J102" s="22"/>
      <c r="K102" s="22"/>
      <c r="L102" s="22"/>
    </row>
    <row r="103" spans="1:12" ht="15.75" customHeight="1" x14ac:dyDescent="0.25">
      <c r="A103" s="25">
        <f t="shared" si="3"/>
        <v>102</v>
      </c>
      <c r="B103" s="25" t="s">
        <v>209</v>
      </c>
      <c r="C103" s="25">
        <v>7</v>
      </c>
      <c r="D103" s="25" t="s">
        <v>203</v>
      </c>
      <c r="E103" s="25" t="s">
        <v>143</v>
      </c>
      <c r="F103" s="22"/>
      <c r="G103" s="22"/>
      <c r="H103" s="22"/>
      <c r="I103" s="22"/>
      <c r="J103" s="22"/>
      <c r="K103" s="22"/>
      <c r="L103" s="22"/>
    </row>
    <row r="104" spans="1:12" ht="15.75" customHeight="1" x14ac:dyDescent="0.25">
      <c r="A104" s="30">
        <f t="shared" si="3"/>
        <v>103</v>
      </c>
      <c r="B104" s="30" t="s">
        <v>210</v>
      </c>
      <c r="C104" s="30">
        <v>7</v>
      </c>
      <c r="D104" s="30" t="s">
        <v>203</v>
      </c>
      <c r="E104" s="30" t="s">
        <v>143</v>
      </c>
      <c r="F104" s="22"/>
      <c r="G104" s="22"/>
      <c r="H104" s="22"/>
      <c r="I104" s="22"/>
      <c r="J104" s="22"/>
      <c r="K104" s="22"/>
      <c r="L104" s="22"/>
    </row>
    <row r="105" spans="1:12" ht="15.75" customHeight="1" x14ac:dyDescent="0.25">
      <c r="A105" s="30">
        <f t="shared" si="3"/>
        <v>104</v>
      </c>
      <c r="B105" s="30" t="s">
        <v>207</v>
      </c>
      <c r="C105" s="30">
        <v>8</v>
      </c>
      <c r="D105" s="30" t="s">
        <v>208</v>
      </c>
      <c r="E105" s="30" t="s">
        <v>156</v>
      </c>
      <c r="F105" s="22"/>
      <c r="G105" s="22"/>
      <c r="H105" s="22"/>
      <c r="I105" s="22"/>
      <c r="J105" s="22"/>
      <c r="K105" s="22"/>
      <c r="L105" s="22"/>
    </row>
    <row r="106" spans="1:12" ht="15.75" customHeight="1" x14ac:dyDescent="0.25">
      <c r="A106" s="25">
        <f t="shared" si="3"/>
        <v>105</v>
      </c>
      <c r="B106" s="25" t="s">
        <v>211</v>
      </c>
      <c r="C106" s="25">
        <v>5</v>
      </c>
      <c r="D106" s="25" t="s">
        <v>149</v>
      </c>
      <c r="E106" s="27" t="s">
        <v>156</v>
      </c>
      <c r="F106" s="22"/>
      <c r="G106" s="22"/>
      <c r="H106" s="22"/>
      <c r="I106" s="22"/>
      <c r="J106" s="22"/>
      <c r="K106" s="22"/>
      <c r="L106" s="22"/>
    </row>
    <row r="107" spans="1:12" ht="15.75" customHeight="1" x14ac:dyDescent="0.25">
      <c r="A107" s="25">
        <f t="shared" si="3"/>
        <v>106</v>
      </c>
      <c r="B107" s="25" t="s">
        <v>212</v>
      </c>
      <c r="C107" s="25">
        <v>5</v>
      </c>
      <c r="D107" s="25" t="s">
        <v>149</v>
      </c>
      <c r="E107" s="27" t="s">
        <v>156</v>
      </c>
      <c r="F107" s="22"/>
      <c r="G107" s="22"/>
      <c r="H107" s="22"/>
      <c r="I107" s="22"/>
      <c r="J107" s="22"/>
      <c r="K107" s="22"/>
      <c r="L107" s="22"/>
    </row>
    <row r="108" spans="1:12" ht="15.75" customHeight="1" x14ac:dyDescent="0.25">
      <c r="A108" s="25">
        <f t="shared" si="3"/>
        <v>107</v>
      </c>
      <c r="B108" s="25" t="s">
        <v>213</v>
      </c>
      <c r="C108" s="25">
        <v>5</v>
      </c>
      <c r="D108" s="25" t="s">
        <v>149</v>
      </c>
      <c r="E108" s="27" t="s">
        <v>156</v>
      </c>
      <c r="F108" s="22"/>
      <c r="G108" s="22"/>
      <c r="H108" s="22"/>
      <c r="I108" s="22"/>
      <c r="J108" s="22"/>
      <c r="K108" s="22"/>
      <c r="L108" s="22"/>
    </row>
    <row r="109" spans="1:12" ht="15.75" customHeight="1" x14ac:dyDescent="0.25">
      <c r="A109" s="25">
        <f t="shared" si="3"/>
        <v>108</v>
      </c>
      <c r="B109" s="25" t="s">
        <v>214</v>
      </c>
      <c r="C109" s="25">
        <v>5</v>
      </c>
      <c r="D109" s="25" t="s">
        <v>149</v>
      </c>
      <c r="E109" s="27" t="s">
        <v>156</v>
      </c>
      <c r="F109" s="22"/>
      <c r="G109" s="22"/>
      <c r="H109" s="22"/>
      <c r="I109" s="22"/>
      <c r="J109" s="22"/>
      <c r="K109" s="22"/>
      <c r="L109" s="22"/>
    </row>
    <row r="110" spans="1:12" ht="15.75" customHeight="1" x14ac:dyDescent="0.25">
      <c r="A110" s="25">
        <f t="shared" si="3"/>
        <v>109</v>
      </c>
      <c r="B110" s="25" t="s">
        <v>215</v>
      </c>
      <c r="C110" s="25">
        <v>5</v>
      </c>
      <c r="D110" s="25" t="s">
        <v>149</v>
      </c>
      <c r="E110" s="27" t="s">
        <v>156</v>
      </c>
      <c r="F110" s="22"/>
      <c r="G110" s="22"/>
      <c r="H110" s="22"/>
      <c r="I110" s="22"/>
      <c r="J110" s="22"/>
      <c r="K110" s="22"/>
      <c r="L110" s="22"/>
    </row>
    <row r="111" spans="1:12" ht="15.75" customHeight="1" x14ac:dyDescent="0.25">
      <c r="A111" s="25">
        <f t="shared" si="3"/>
        <v>110</v>
      </c>
      <c r="B111" s="25" t="s">
        <v>171</v>
      </c>
      <c r="C111" s="25">
        <v>5</v>
      </c>
      <c r="D111" s="25" t="s">
        <v>149</v>
      </c>
      <c r="E111" s="27" t="s">
        <v>156</v>
      </c>
      <c r="F111" s="22"/>
      <c r="G111" s="22"/>
      <c r="H111" s="22"/>
      <c r="I111" s="22"/>
      <c r="J111" s="22"/>
      <c r="K111" s="22"/>
      <c r="L111" s="22"/>
    </row>
    <row r="112" spans="1: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autoFilter ref="A1:L111" xr:uid="{00000000-0009-0000-0000-000002000000}"/>
  <mergeCells count="29">
    <mergeCell ref="G42:G49"/>
    <mergeCell ref="H42:J49"/>
    <mergeCell ref="K42:K49"/>
    <mergeCell ref="L42:L49"/>
    <mergeCell ref="G50:G57"/>
    <mergeCell ref="H50:J57"/>
    <mergeCell ref="K50:K57"/>
    <mergeCell ref="L50:L57"/>
    <mergeCell ref="G26:G33"/>
    <mergeCell ref="H26:J33"/>
    <mergeCell ref="K26:K33"/>
    <mergeCell ref="L26:L33"/>
    <mergeCell ref="G34:G41"/>
    <mergeCell ref="H34:J41"/>
    <mergeCell ref="K34:K41"/>
    <mergeCell ref="L34:L41"/>
    <mergeCell ref="G10:G17"/>
    <mergeCell ref="H10:J17"/>
    <mergeCell ref="K10:K17"/>
    <mergeCell ref="L10:L17"/>
    <mergeCell ref="G18:G25"/>
    <mergeCell ref="H18:J25"/>
    <mergeCell ref="K18:K25"/>
    <mergeCell ref="L18:L25"/>
    <mergeCell ref="H1:J1"/>
    <mergeCell ref="G2:G9"/>
    <mergeCell ref="H2:J9"/>
    <mergeCell ref="K2:K9"/>
    <mergeCell ref="L2:L9"/>
  </mergeCells>
  <pageMargins left="0.78749999999999998" right="0.78749999999999998" top="1.05277777777778" bottom="1.05277777777778" header="0" footer="0"/>
  <pageSetup paperSize="9" orientation="portrait" horizontalDpi="300" verticalDpi="300"/>
  <headerFooter>
    <oddHeader>&amp;Cffffff&amp;A</oddHeader>
    <oddFooter>&amp;CffffffPágina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000"/>
  <sheetViews>
    <sheetView tabSelected="1" topLeftCell="A16" zoomScale="85" zoomScaleNormal="85" workbookViewId="0">
      <selection activeCell="I15" sqref="I15"/>
    </sheetView>
  </sheetViews>
  <sheetFormatPr baseColWidth="10" defaultColWidth="12.625" defaultRowHeight="14.25" x14ac:dyDescent="0.2"/>
  <cols>
    <col min="1" max="1" width="12.875" customWidth="1"/>
    <col min="2" max="2" width="38.75" customWidth="1"/>
    <col min="3" max="3" width="21" customWidth="1"/>
    <col min="4" max="4" width="19.5" customWidth="1"/>
    <col min="5" max="5" width="25.25" customWidth="1"/>
    <col min="6" max="6" width="11.125" customWidth="1"/>
    <col min="7" max="7" width="23.5" customWidth="1"/>
    <col min="8" max="10" width="10.75" customWidth="1"/>
    <col min="11" max="13" width="9" customWidth="1"/>
    <col min="14" max="14" width="31.875" customWidth="1"/>
    <col min="15" max="15" width="20.625" customWidth="1"/>
    <col min="16" max="17" width="11.25" customWidth="1"/>
    <col min="18" max="18" width="14.875" customWidth="1"/>
    <col min="19" max="29" width="11.25" customWidth="1"/>
  </cols>
  <sheetData>
    <row r="1" spans="1:18" ht="15" x14ac:dyDescent="0.25">
      <c r="A1" s="23" t="s">
        <v>134</v>
      </c>
      <c r="B1" s="23" t="s">
        <v>135</v>
      </c>
      <c r="C1" s="23" t="s">
        <v>136</v>
      </c>
      <c r="D1" s="23" t="s">
        <v>137</v>
      </c>
      <c r="E1" s="23" t="s">
        <v>216</v>
      </c>
      <c r="F1" s="23" t="s">
        <v>217</v>
      </c>
      <c r="G1" s="23" t="s">
        <v>218</v>
      </c>
      <c r="H1" s="23" t="s">
        <v>219</v>
      </c>
      <c r="I1" s="22"/>
      <c r="J1" s="23" t="s">
        <v>136</v>
      </c>
      <c r="K1" s="4" t="s">
        <v>139</v>
      </c>
      <c r="L1" s="4"/>
      <c r="M1" s="4"/>
      <c r="N1" s="24" t="s">
        <v>135</v>
      </c>
      <c r="O1" s="24" t="s">
        <v>140</v>
      </c>
    </row>
    <row r="2" spans="1:18" ht="13.5" customHeight="1" x14ac:dyDescent="0.25">
      <c r="A2" s="25">
        <v>1</v>
      </c>
      <c r="B2" s="25" t="s">
        <v>220</v>
      </c>
      <c r="C2" s="25">
        <v>2</v>
      </c>
      <c r="D2" s="31" t="s">
        <v>142</v>
      </c>
      <c r="E2" s="25" t="s">
        <v>119</v>
      </c>
      <c r="F2" s="25" t="s">
        <v>119</v>
      </c>
      <c r="G2" s="25"/>
      <c r="H2" s="25"/>
      <c r="I2" s="22"/>
      <c r="J2" s="3">
        <v>1</v>
      </c>
      <c r="K2" s="3"/>
      <c r="L2" s="3"/>
      <c r="M2" s="3"/>
      <c r="N2" s="3" t="s">
        <v>144</v>
      </c>
      <c r="O2" s="2" t="s">
        <v>145</v>
      </c>
    </row>
    <row r="3" spans="1:18" ht="15" x14ac:dyDescent="0.25">
      <c r="A3" s="25">
        <f t="shared" ref="A3:A34" si="0">1+A2</f>
        <v>2</v>
      </c>
      <c r="B3" s="25" t="s">
        <v>221</v>
      </c>
      <c r="C3" s="25">
        <v>2</v>
      </c>
      <c r="D3" s="31" t="s">
        <v>142</v>
      </c>
      <c r="E3" s="25" t="s">
        <v>119</v>
      </c>
      <c r="F3" s="25" t="s">
        <v>119</v>
      </c>
      <c r="G3" s="25"/>
      <c r="H3" s="25"/>
      <c r="I3" s="22"/>
      <c r="J3" s="3"/>
      <c r="K3" s="3"/>
      <c r="L3" s="3"/>
      <c r="M3" s="3"/>
      <c r="N3" s="3"/>
      <c r="O3" s="3"/>
      <c r="Q3">
        <v>1</v>
      </c>
      <c r="R3" t="s">
        <v>147</v>
      </c>
    </row>
    <row r="4" spans="1:18" ht="15" x14ac:dyDescent="0.25">
      <c r="A4" s="25">
        <f t="shared" si="0"/>
        <v>3</v>
      </c>
      <c r="B4" s="25" t="s">
        <v>222</v>
      </c>
      <c r="C4" s="25">
        <v>2</v>
      </c>
      <c r="D4" s="31" t="s">
        <v>142</v>
      </c>
      <c r="E4" s="25" t="s">
        <v>119</v>
      </c>
      <c r="F4" s="25" t="s">
        <v>119</v>
      </c>
      <c r="G4" s="25"/>
      <c r="H4" s="25"/>
      <c r="I4" s="22"/>
      <c r="J4" s="3"/>
      <c r="K4" s="3"/>
      <c r="L4" s="3"/>
      <c r="M4" s="3"/>
      <c r="N4" s="3"/>
      <c r="O4" s="3"/>
      <c r="Q4">
        <v>2</v>
      </c>
      <c r="R4" t="s">
        <v>142</v>
      </c>
    </row>
    <row r="5" spans="1:18" ht="15" x14ac:dyDescent="0.25">
      <c r="A5" s="25">
        <f t="shared" si="0"/>
        <v>4</v>
      </c>
      <c r="B5" s="25" t="s">
        <v>128</v>
      </c>
      <c r="C5" s="25">
        <v>3</v>
      </c>
      <c r="D5" s="31" t="s">
        <v>148</v>
      </c>
      <c r="E5" s="25" t="s">
        <v>119</v>
      </c>
      <c r="F5" s="25" t="s">
        <v>119</v>
      </c>
      <c r="G5" s="25"/>
      <c r="H5" s="25"/>
      <c r="I5" s="22"/>
      <c r="J5" s="3"/>
      <c r="K5" s="3"/>
      <c r="L5" s="3"/>
      <c r="M5" s="3"/>
      <c r="N5" s="3"/>
      <c r="O5" s="3"/>
      <c r="Q5">
        <v>3</v>
      </c>
      <c r="R5" t="s">
        <v>148</v>
      </c>
    </row>
    <row r="6" spans="1:18" ht="15" x14ac:dyDescent="0.25">
      <c r="A6" s="25">
        <f t="shared" si="0"/>
        <v>5</v>
      </c>
      <c r="B6" s="25" t="s">
        <v>128</v>
      </c>
      <c r="C6" s="25">
        <v>3</v>
      </c>
      <c r="D6" s="31" t="s">
        <v>148</v>
      </c>
      <c r="E6" s="25" t="s">
        <v>119</v>
      </c>
      <c r="F6" s="25" t="s">
        <v>119</v>
      </c>
      <c r="G6" s="25"/>
      <c r="H6" s="25"/>
      <c r="I6" s="22"/>
      <c r="J6" s="3">
        <v>2</v>
      </c>
      <c r="K6" s="3"/>
      <c r="L6" s="3"/>
      <c r="M6" s="3"/>
      <c r="N6" s="3"/>
      <c r="O6" s="3"/>
      <c r="Q6">
        <v>4</v>
      </c>
      <c r="R6" t="s">
        <v>149</v>
      </c>
    </row>
    <row r="7" spans="1:18" ht="15" x14ac:dyDescent="0.25">
      <c r="A7" s="25">
        <f t="shared" si="0"/>
        <v>6</v>
      </c>
      <c r="B7" s="25" t="s">
        <v>223</v>
      </c>
      <c r="C7" s="25">
        <v>2</v>
      </c>
      <c r="D7" s="31" t="s">
        <v>142</v>
      </c>
      <c r="E7" s="25" t="s">
        <v>119</v>
      </c>
      <c r="F7" s="25" t="s">
        <v>119</v>
      </c>
      <c r="G7" s="25"/>
      <c r="H7" s="25"/>
      <c r="I7" s="22"/>
      <c r="J7" s="3"/>
      <c r="K7" s="3"/>
      <c r="L7" s="3"/>
      <c r="M7" s="3"/>
      <c r="N7" s="3"/>
      <c r="O7" s="3"/>
      <c r="Q7">
        <v>5</v>
      </c>
      <c r="R7" t="s">
        <v>149</v>
      </c>
    </row>
    <row r="8" spans="1:18" ht="15" x14ac:dyDescent="0.25">
      <c r="A8" s="25">
        <f t="shared" si="0"/>
        <v>7</v>
      </c>
      <c r="B8" s="25" t="s">
        <v>182</v>
      </c>
      <c r="C8" s="25">
        <v>5</v>
      </c>
      <c r="D8" s="31" t="s">
        <v>149</v>
      </c>
      <c r="E8" s="32" t="s">
        <v>224</v>
      </c>
      <c r="F8" s="33" t="s">
        <v>225</v>
      </c>
      <c r="G8" s="34"/>
      <c r="H8" s="34"/>
      <c r="I8" s="22"/>
      <c r="J8" s="3"/>
      <c r="K8" s="3"/>
      <c r="L8" s="3"/>
      <c r="M8" s="3"/>
      <c r="N8" s="3"/>
      <c r="O8" s="3"/>
      <c r="Q8">
        <v>6</v>
      </c>
      <c r="R8" t="s">
        <v>147</v>
      </c>
    </row>
    <row r="9" spans="1:18" ht="15" x14ac:dyDescent="0.25">
      <c r="A9" s="25">
        <f t="shared" si="0"/>
        <v>8</v>
      </c>
      <c r="B9" s="25" t="s">
        <v>151</v>
      </c>
      <c r="C9" s="25">
        <v>4</v>
      </c>
      <c r="D9" s="31" t="s">
        <v>149</v>
      </c>
      <c r="E9" s="32" t="s">
        <v>226</v>
      </c>
      <c r="F9" s="35" t="s">
        <v>225</v>
      </c>
      <c r="G9" s="34"/>
      <c r="H9" s="34"/>
      <c r="I9" s="22"/>
      <c r="J9" s="3"/>
      <c r="K9" s="3"/>
      <c r="L9" s="3"/>
      <c r="M9" s="3"/>
      <c r="N9" s="3"/>
      <c r="O9" s="3"/>
    </row>
    <row r="10" spans="1:18" ht="15" x14ac:dyDescent="0.25">
      <c r="A10" s="25">
        <f t="shared" si="0"/>
        <v>9</v>
      </c>
      <c r="B10" s="25" t="s">
        <v>181</v>
      </c>
      <c r="C10" s="25">
        <v>5</v>
      </c>
      <c r="D10" s="31" t="s">
        <v>149</v>
      </c>
      <c r="E10" s="32" t="s">
        <v>227</v>
      </c>
      <c r="F10" s="33" t="s">
        <v>225</v>
      </c>
      <c r="G10" s="34"/>
      <c r="H10" s="34"/>
      <c r="I10" s="22"/>
      <c r="J10" s="3">
        <v>2</v>
      </c>
      <c r="K10" s="3"/>
      <c r="L10" s="3"/>
      <c r="M10" s="3"/>
      <c r="N10" s="3" t="s">
        <v>153</v>
      </c>
      <c r="O10" s="3" t="s">
        <v>154</v>
      </c>
    </row>
    <row r="11" spans="1:18" ht="15" x14ac:dyDescent="0.25">
      <c r="A11" s="25">
        <f t="shared" si="0"/>
        <v>10</v>
      </c>
      <c r="B11" s="25" t="s">
        <v>151</v>
      </c>
      <c r="C11" s="25">
        <v>4</v>
      </c>
      <c r="D11" s="31" t="s">
        <v>149</v>
      </c>
      <c r="E11" s="32" t="s">
        <v>226</v>
      </c>
      <c r="F11" s="35" t="s">
        <v>225</v>
      </c>
      <c r="G11" s="34"/>
      <c r="H11" s="34"/>
      <c r="I11" s="22"/>
      <c r="J11" s="3"/>
      <c r="K11" s="3"/>
      <c r="L11" s="3"/>
      <c r="M11" s="3"/>
      <c r="N11" s="3"/>
      <c r="O11" s="3"/>
    </row>
    <row r="12" spans="1:18" ht="15" x14ac:dyDescent="0.25">
      <c r="A12" s="25">
        <f t="shared" si="0"/>
        <v>11</v>
      </c>
      <c r="B12" s="25" t="s">
        <v>155</v>
      </c>
      <c r="C12" s="25">
        <v>1</v>
      </c>
      <c r="D12" s="31" t="s">
        <v>147</v>
      </c>
      <c r="E12" s="25" t="s">
        <v>119</v>
      </c>
      <c r="F12" s="25" t="s">
        <v>119</v>
      </c>
      <c r="G12" s="25" t="s">
        <v>228</v>
      </c>
      <c r="H12" s="25" t="s">
        <v>229</v>
      </c>
      <c r="I12" s="22"/>
      <c r="J12" s="3"/>
      <c r="K12" s="3"/>
      <c r="L12" s="3"/>
      <c r="M12" s="3"/>
      <c r="N12" s="3"/>
      <c r="O12" s="3"/>
    </row>
    <row r="13" spans="1:18" ht="15" x14ac:dyDescent="0.25">
      <c r="A13" s="25">
        <f t="shared" si="0"/>
        <v>12</v>
      </c>
      <c r="B13" s="25" t="s">
        <v>157</v>
      </c>
      <c r="C13" s="25">
        <v>6</v>
      </c>
      <c r="D13" s="31" t="s">
        <v>147</v>
      </c>
      <c r="E13" s="25" t="s">
        <v>119</v>
      </c>
      <c r="F13" s="25" t="s">
        <v>119</v>
      </c>
      <c r="G13" s="25" t="s">
        <v>228</v>
      </c>
      <c r="H13" s="25" t="s">
        <v>229</v>
      </c>
      <c r="I13" s="22"/>
      <c r="J13" s="3"/>
      <c r="K13" s="3"/>
      <c r="L13" s="3"/>
      <c r="M13" s="3"/>
      <c r="N13" s="3"/>
      <c r="O13" s="3"/>
    </row>
    <row r="14" spans="1:18" ht="15" x14ac:dyDescent="0.25">
      <c r="A14" s="25">
        <f t="shared" si="0"/>
        <v>13</v>
      </c>
      <c r="B14" s="25" t="s">
        <v>230</v>
      </c>
      <c r="C14" s="25">
        <v>2</v>
      </c>
      <c r="D14" s="31" t="s">
        <v>142</v>
      </c>
      <c r="E14" s="25" t="s">
        <v>119</v>
      </c>
      <c r="F14" s="25" t="s">
        <v>119</v>
      </c>
      <c r="G14" s="25"/>
      <c r="H14" s="25"/>
      <c r="I14" s="22"/>
      <c r="J14" s="3">
        <v>4</v>
      </c>
      <c r="K14" s="3"/>
      <c r="L14" s="3"/>
      <c r="M14" s="3"/>
      <c r="N14" s="3"/>
      <c r="O14" s="3"/>
    </row>
    <row r="15" spans="1:18" ht="15" x14ac:dyDescent="0.25">
      <c r="A15" s="25">
        <f t="shared" si="0"/>
        <v>14</v>
      </c>
      <c r="B15" s="25" t="s">
        <v>231</v>
      </c>
      <c r="C15" s="25">
        <v>2</v>
      </c>
      <c r="D15" s="31" t="s">
        <v>142</v>
      </c>
      <c r="E15" s="25" t="s">
        <v>119</v>
      </c>
      <c r="F15" s="25" t="s">
        <v>119</v>
      </c>
      <c r="G15" s="25"/>
      <c r="H15" s="25"/>
      <c r="I15" s="22"/>
      <c r="J15" s="3"/>
      <c r="K15" s="3"/>
      <c r="L15" s="3"/>
      <c r="M15" s="3"/>
      <c r="N15" s="3"/>
      <c r="O15" s="3"/>
    </row>
    <row r="16" spans="1:18" ht="15" x14ac:dyDescent="0.25">
      <c r="A16" s="25">
        <f t="shared" si="0"/>
        <v>15</v>
      </c>
      <c r="B16" s="25" t="s">
        <v>158</v>
      </c>
      <c r="C16" s="25">
        <v>5</v>
      </c>
      <c r="D16" s="31" t="s">
        <v>149</v>
      </c>
      <c r="E16" s="32" t="s">
        <v>232</v>
      </c>
      <c r="F16" s="33" t="s">
        <v>225</v>
      </c>
      <c r="G16" s="34"/>
      <c r="H16" s="34"/>
      <c r="I16" s="22"/>
      <c r="J16" s="3"/>
      <c r="K16" s="3"/>
      <c r="L16" s="3"/>
      <c r="M16" s="3"/>
      <c r="N16" s="3"/>
      <c r="O16" s="3"/>
    </row>
    <row r="17" spans="1:15" ht="15" x14ac:dyDescent="0.25">
      <c r="A17" s="25">
        <f t="shared" si="0"/>
        <v>16</v>
      </c>
      <c r="B17" s="25" t="s">
        <v>233</v>
      </c>
      <c r="C17" s="25">
        <v>2</v>
      </c>
      <c r="D17" s="31" t="s">
        <v>142</v>
      </c>
      <c r="E17" s="25" t="s">
        <v>119</v>
      </c>
      <c r="F17" s="25" t="s">
        <v>119</v>
      </c>
      <c r="G17" s="25"/>
      <c r="H17" s="25"/>
      <c r="I17" s="22"/>
      <c r="J17" s="3"/>
      <c r="K17" s="3"/>
      <c r="L17" s="3"/>
      <c r="M17" s="3"/>
      <c r="N17" s="3"/>
      <c r="O17" s="3"/>
    </row>
    <row r="18" spans="1:15" ht="15" x14ac:dyDescent="0.25">
      <c r="A18" s="25">
        <f t="shared" si="0"/>
        <v>17</v>
      </c>
      <c r="B18" s="25" t="s">
        <v>234</v>
      </c>
      <c r="C18" s="25">
        <v>2</v>
      </c>
      <c r="D18" s="31" t="s">
        <v>142</v>
      </c>
      <c r="E18" s="25" t="s">
        <v>119</v>
      </c>
      <c r="F18" s="25" t="s">
        <v>119</v>
      </c>
      <c r="G18" s="25"/>
      <c r="H18" s="25"/>
      <c r="I18" s="22"/>
      <c r="J18" s="3">
        <v>3</v>
      </c>
      <c r="K18" s="3"/>
      <c r="L18" s="3"/>
      <c r="M18" s="3"/>
      <c r="N18" s="3" t="s">
        <v>144</v>
      </c>
      <c r="O18" s="3" t="s">
        <v>159</v>
      </c>
    </row>
    <row r="19" spans="1:15" ht="15" x14ac:dyDescent="0.25">
      <c r="A19" s="25">
        <f t="shared" si="0"/>
        <v>18</v>
      </c>
      <c r="B19" s="25" t="s">
        <v>160</v>
      </c>
      <c r="C19" s="25">
        <v>5</v>
      </c>
      <c r="D19" s="31" t="s">
        <v>149</v>
      </c>
      <c r="E19" s="36" t="s">
        <v>235</v>
      </c>
      <c r="F19" s="33" t="s">
        <v>225</v>
      </c>
      <c r="G19" s="37"/>
      <c r="H19" s="37"/>
      <c r="I19" s="22"/>
      <c r="J19" s="3"/>
      <c r="K19" s="3"/>
      <c r="L19" s="3"/>
      <c r="M19" s="3"/>
      <c r="N19" s="3"/>
      <c r="O19" s="3"/>
    </row>
    <row r="20" spans="1:15" ht="15" x14ac:dyDescent="0.25">
      <c r="A20" s="25">
        <f t="shared" si="0"/>
        <v>19</v>
      </c>
      <c r="B20" s="25" t="s">
        <v>236</v>
      </c>
      <c r="C20" s="25">
        <v>2</v>
      </c>
      <c r="D20" s="31" t="s">
        <v>142</v>
      </c>
      <c r="E20" s="25" t="s">
        <v>119</v>
      </c>
      <c r="F20" s="25" t="s">
        <v>119</v>
      </c>
      <c r="G20" s="25"/>
      <c r="H20" s="25"/>
      <c r="I20" s="22"/>
      <c r="J20" s="3"/>
      <c r="K20" s="3"/>
      <c r="L20" s="3"/>
      <c r="M20" s="3"/>
      <c r="N20" s="3"/>
      <c r="O20" s="3"/>
    </row>
    <row r="21" spans="1:15" ht="15.75" customHeight="1" x14ac:dyDescent="0.25">
      <c r="A21" s="25">
        <f t="shared" si="0"/>
        <v>20</v>
      </c>
      <c r="B21" s="25" t="s">
        <v>237</v>
      </c>
      <c r="C21" s="25">
        <v>2</v>
      </c>
      <c r="D21" s="31" t="s">
        <v>142</v>
      </c>
      <c r="E21" s="25" t="s">
        <v>119</v>
      </c>
      <c r="F21" s="25" t="s">
        <v>119</v>
      </c>
      <c r="G21" s="25"/>
      <c r="H21" s="25"/>
      <c r="I21" s="22"/>
      <c r="J21" s="3"/>
      <c r="K21" s="3"/>
      <c r="L21" s="3"/>
      <c r="M21" s="3"/>
      <c r="N21" s="3"/>
      <c r="O21" s="3"/>
    </row>
    <row r="22" spans="1:15" ht="15.75" customHeight="1" x14ac:dyDescent="0.25">
      <c r="A22" s="25">
        <f t="shared" si="0"/>
        <v>21</v>
      </c>
      <c r="B22" s="25" t="s">
        <v>97</v>
      </c>
      <c r="C22" s="25">
        <v>5</v>
      </c>
      <c r="D22" s="31" t="s">
        <v>149</v>
      </c>
      <c r="E22" s="34" t="s">
        <v>238</v>
      </c>
      <c r="F22" s="33" t="s">
        <v>225</v>
      </c>
      <c r="G22" s="34"/>
      <c r="H22" s="34"/>
      <c r="I22" s="22"/>
      <c r="J22" s="3"/>
      <c r="K22" s="3"/>
      <c r="L22" s="3"/>
      <c r="M22" s="3"/>
      <c r="N22" s="3"/>
      <c r="O22" s="3"/>
    </row>
    <row r="23" spans="1:15" ht="15.75" customHeight="1" x14ac:dyDescent="0.25">
      <c r="A23" s="25">
        <f t="shared" si="0"/>
        <v>22</v>
      </c>
      <c r="B23" s="25" t="s">
        <v>161</v>
      </c>
      <c r="C23" s="25">
        <v>5</v>
      </c>
      <c r="D23" s="31" t="s">
        <v>149</v>
      </c>
      <c r="E23" s="36" t="s">
        <v>239</v>
      </c>
      <c r="F23" s="33" t="s">
        <v>225</v>
      </c>
      <c r="G23" s="37"/>
      <c r="H23" s="37"/>
      <c r="I23" s="22"/>
      <c r="J23" s="3"/>
      <c r="K23" s="3"/>
      <c r="L23" s="3"/>
      <c r="M23" s="3"/>
      <c r="N23" s="3"/>
      <c r="O23" s="3"/>
    </row>
    <row r="24" spans="1:15" ht="15.75" customHeight="1" x14ac:dyDescent="0.25">
      <c r="A24" s="25">
        <f t="shared" si="0"/>
        <v>23</v>
      </c>
      <c r="B24" s="25" t="s">
        <v>240</v>
      </c>
      <c r="C24" s="25">
        <v>2</v>
      </c>
      <c r="D24" s="31" t="s">
        <v>142</v>
      </c>
      <c r="E24" s="25" t="s">
        <v>119</v>
      </c>
      <c r="F24" s="25" t="s">
        <v>119</v>
      </c>
      <c r="G24" s="25"/>
      <c r="H24" s="25"/>
      <c r="I24" s="22"/>
      <c r="J24" s="3"/>
      <c r="K24" s="3"/>
      <c r="L24" s="3"/>
      <c r="M24" s="3"/>
      <c r="N24" s="3"/>
      <c r="O24" s="3"/>
    </row>
    <row r="25" spans="1:15" ht="15.75" customHeight="1" x14ac:dyDescent="0.25">
      <c r="A25" s="25">
        <f t="shared" si="0"/>
        <v>24</v>
      </c>
      <c r="B25" s="25" t="s">
        <v>241</v>
      </c>
      <c r="C25" s="25">
        <v>2</v>
      </c>
      <c r="D25" s="31" t="s">
        <v>142</v>
      </c>
      <c r="E25" s="25" t="s">
        <v>119</v>
      </c>
      <c r="F25" s="25" t="s">
        <v>119</v>
      </c>
      <c r="G25" s="25"/>
      <c r="H25" s="25"/>
      <c r="I25" s="22"/>
      <c r="J25" s="3"/>
      <c r="K25" s="3"/>
      <c r="L25" s="3"/>
      <c r="M25" s="3"/>
      <c r="N25" s="3"/>
      <c r="O25" s="3"/>
    </row>
    <row r="26" spans="1:15" ht="15.75" customHeight="1" x14ac:dyDescent="0.25">
      <c r="A26" s="25">
        <f t="shared" si="0"/>
        <v>25</v>
      </c>
      <c r="B26" s="25" t="s">
        <v>162</v>
      </c>
      <c r="C26" s="25">
        <v>5</v>
      </c>
      <c r="D26" s="31" t="s">
        <v>149</v>
      </c>
      <c r="E26" s="37" t="s">
        <v>242</v>
      </c>
      <c r="F26" s="33" t="s">
        <v>225</v>
      </c>
      <c r="G26" s="37"/>
      <c r="H26" s="37"/>
      <c r="I26" s="22"/>
      <c r="J26" s="3">
        <v>4</v>
      </c>
      <c r="K26" s="3"/>
      <c r="L26" s="3"/>
      <c r="M26" s="3"/>
      <c r="N26" s="3" t="s">
        <v>243</v>
      </c>
      <c r="O26" s="3" t="s">
        <v>244</v>
      </c>
    </row>
    <row r="27" spans="1:15" ht="15.75" customHeight="1" x14ac:dyDescent="0.25">
      <c r="A27" s="25">
        <f t="shared" si="0"/>
        <v>26</v>
      </c>
      <c r="B27" s="25" t="s">
        <v>164</v>
      </c>
      <c r="C27" s="25">
        <v>5</v>
      </c>
      <c r="D27" s="31" t="s">
        <v>149</v>
      </c>
      <c r="E27" s="34" t="s">
        <v>245</v>
      </c>
      <c r="F27" s="33" t="s">
        <v>225</v>
      </c>
      <c r="G27" s="34"/>
      <c r="H27" s="34"/>
      <c r="I27" s="22"/>
      <c r="J27" s="3"/>
      <c r="K27" s="3"/>
      <c r="L27" s="3"/>
      <c r="M27" s="3"/>
      <c r="N27" s="3"/>
      <c r="O27" s="3"/>
    </row>
    <row r="28" spans="1:15" ht="15.75" customHeight="1" x14ac:dyDescent="0.25">
      <c r="A28" s="25">
        <f t="shared" si="0"/>
        <v>27</v>
      </c>
      <c r="B28" s="25" t="s">
        <v>165</v>
      </c>
      <c r="C28" s="25">
        <v>5</v>
      </c>
      <c r="D28" s="31" t="s">
        <v>149</v>
      </c>
      <c r="E28" s="34" t="s">
        <v>246</v>
      </c>
      <c r="F28" s="33" t="s">
        <v>225</v>
      </c>
      <c r="G28" s="34"/>
      <c r="H28" s="34"/>
      <c r="I28" s="22"/>
      <c r="J28" s="3"/>
      <c r="K28" s="3"/>
      <c r="L28" s="3"/>
      <c r="M28" s="3"/>
      <c r="N28" s="3"/>
      <c r="O28" s="3"/>
    </row>
    <row r="29" spans="1:15" ht="15.75" customHeight="1" x14ac:dyDescent="0.25">
      <c r="A29" s="25">
        <f t="shared" si="0"/>
        <v>28</v>
      </c>
      <c r="B29" s="25" t="s">
        <v>186</v>
      </c>
      <c r="C29" s="25">
        <v>2</v>
      </c>
      <c r="D29" s="31" t="s">
        <v>142</v>
      </c>
      <c r="E29" s="25" t="s">
        <v>119</v>
      </c>
      <c r="F29" s="25" t="s">
        <v>119</v>
      </c>
      <c r="G29" s="25" t="s">
        <v>228</v>
      </c>
      <c r="H29" s="25" t="s">
        <v>229</v>
      </c>
      <c r="I29" s="22"/>
      <c r="J29" s="3"/>
      <c r="K29" s="3"/>
      <c r="L29" s="3"/>
      <c r="M29" s="3"/>
      <c r="N29" s="3"/>
      <c r="O29" s="3"/>
    </row>
    <row r="30" spans="1:15" ht="15.75" customHeight="1" x14ac:dyDescent="0.25">
      <c r="A30" s="38">
        <f t="shared" si="0"/>
        <v>29</v>
      </c>
      <c r="B30" s="38" t="s">
        <v>247</v>
      </c>
      <c r="C30" s="38">
        <v>2</v>
      </c>
      <c r="D30" s="39" t="s">
        <v>149</v>
      </c>
      <c r="E30" s="25" t="s">
        <v>119</v>
      </c>
      <c r="F30" s="25" t="s">
        <v>119</v>
      </c>
      <c r="G30" s="25" t="s">
        <v>228</v>
      </c>
      <c r="H30" s="25" t="s">
        <v>229</v>
      </c>
      <c r="I30" s="22"/>
      <c r="J30" s="3"/>
      <c r="K30" s="3"/>
      <c r="L30" s="3"/>
      <c r="M30" s="3"/>
      <c r="N30" s="3"/>
      <c r="O30" s="3"/>
    </row>
    <row r="31" spans="1:15" ht="15.75" customHeight="1" x14ac:dyDescent="0.25">
      <c r="A31" s="25">
        <f t="shared" si="0"/>
        <v>30</v>
      </c>
      <c r="B31" s="25" t="s">
        <v>248</v>
      </c>
      <c r="C31" s="25">
        <v>2</v>
      </c>
      <c r="D31" s="31" t="s">
        <v>142</v>
      </c>
      <c r="E31" s="25" t="s">
        <v>119</v>
      </c>
      <c r="F31" s="25" t="s">
        <v>119</v>
      </c>
      <c r="G31" s="25"/>
      <c r="H31" s="25"/>
      <c r="I31" s="22"/>
      <c r="J31" s="3"/>
      <c r="K31" s="3"/>
      <c r="L31" s="3"/>
      <c r="M31" s="3"/>
      <c r="N31" s="3"/>
      <c r="O31" s="3"/>
    </row>
    <row r="32" spans="1:15" ht="15.75" customHeight="1" x14ac:dyDescent="0.25">
      <c r="A32" s="25">
        <f t="shared" si="0"/>
        <v>31</v>
      </c>
      <c r="B32" s="25" t="s">
        <v>249</v>
      </c>
      <c r="C32" s="25">
        <v>2</v>
      </c>
      <c r="D32" s="31" t="s">
        <v>142</v>
      </c>
      <c r="E32" s="25" t="s">
        <v>119</v>
      </c>
      <c r="F32" s="25" t="s">
        <v>119</v>
      </c>
      <c r="G32" s="25"/>
      <c r="H32" s="25"/>
      <c r="I32" s="22"/>
      <c r="J32" s="3"/>
      <c r="K32" s="3"/>
      <c r="L32" s="3"/>
      <c r="M32" s="3"/>
      <c r="N32" s="3"/>
      <c r="O32" s="3"/>
    </row>
    <row r="33" spans="1:15" ht="15.75" customHeight="1" x14ac:dyDescent="0.25">
      <c r="A33" s="25">
        <f t="shared" si="0"/>
        <v>32</v>
      </c>
      <c r="B33" s="25" t="s">
        <v>250</v>
      </c>
      <c r="C33" s="25">
        <v>2</v>
      </c>
      <c r="D33" s="31" t="s">
        <v>142</v>
      </c>
      <c r="E33" s="25" t="s">
        <v>119</v>
      </c>
      <c r="F33" s="25" t="s">
        <v>119</v>
      </c>
      <c r="G33" s="25"/>
      <c r="H33" s="25"/>
      <c r="I33" s="22"/>
      <c r="J33" s="3"/>
      <c r="K33" s="3"/>
      <c r="L33" s="3"/>
      <c r="M33" s="3"/>
      <c r="N33" s="3"/>
      <c r="O33" s="3"/>
    </row>
    <row r="34" spans="1:15" ht="15.75" customHeight="1" x14ac:dyDescent="0.25">
      <c r="A34" s="25">
        <f t="shared" si="0"/>
        <v>33</v>
      </c>
      <c r="B34" s="25" t="s">
        <v>251</v>
      </c>
      <c r="C34" s="25">
        <v>3</v>
      </c>
      <c r="D34" s="31" t="s">
        <v>148</v>
      </c>
      <c r="E34" s="25" t="s">
        <v>119</v>
      </c>
      <c r="F34" s="25" t="s">
        <v>119</v>
      </c>
      <c r="G34" s="25"/>
      <c r="H34" s="25"/>
      <c r="I34" s="22"/>
      <c r="J34" s="3">
        <v>5</v>
      </c>
      <c r="K34" s="3"/>
      <c r="L34" s="3"/>
      <c r="M34" s="3"/>
      <c r="N34" s="3" t="s">
        <v>167</v>
      </c>
      <c r="O34" s="3" t="s">
        <v>168</v>
      </c>
    </row>
    <row r="35" spans="1:15" ht="15.75" customHeight="1" x14ac:dyDescent="0.25">
      <c r="A35" s="25">
        <f t="shared" ref="A35:A66" si="1">1+A34</f>
        <v>34</v>
      </c>
      <c r="B35" s="25" t="s">
        <v>252</v>
      </c>
      <c r="C35" s="25">
        <v>2</v>
      </c>
      <c r="D35" s="31" t="s">
        <v>142</v>
      </c>
      <c r="E35" s="25" t="s">
        <v>119</v>
      </c>
      <c r="F35" s="25" t="s">
        <v>119</v>
      </c>
      <c r="G35" s="25"/>
      <c r="H35" s="25"/>
      <c r="I35" s="22"/>
      <c r="J35" s="3"/>
      <c r="K35" s="3"/>
      <c r="L35" s="3"/>
      <c r="M35" s="3"/>
      <c r="N35" s="3"/>
      <c r="O35" s="3"/>
    </row>
    <row r="36" spans="1:15" ht="15.75" customHeight="1" x14ac:dyDescent="0.25">
      <c r="A36" s="25">
        <f t="shared" si="1"/>
        <v>35</v>
      </c>
      <c r="B36" s="25" t="s">
        <v>253</v>
      </c>
      <c r="C36" s="25">
        <v>2</v>
      </c>
      <c r="D36" s="31" t="s">
        <v>142</v>
      </c>
      <c r="E36" s="25" t="s">
        <v>119</v>
      </c>
      <c r="F36" s="25" t="s">
        <v>119</v>
      </c>
      <c r="G36" s="25"/>
      <c r="H36" s="25"/>
      <c r="I36" s="22"/>
      <c r="J36" s="3"/>
      <c r="K36" s="3"/>
      <c r="L36" s="3"/>
      <c r="M36" s="3"/>
      <c r="N36" s="3"/>
      <c r="O36" s="3"/>
    </row>
    <row r="37" spans="1:15" ht="15.75" customHeight="1" x14ac:dyDescent="0.25">
      <c r="A37" s="25">
        <f t="shared" si="1"/>
        <v>36</v>
      </c>
      <c r="B37" s="25" t="s">
        <v>169</v>
      </c>
      <c r="C37" s="25">
        <v>5</v>
      </c>
      <c r="D37" s="31" t="s">
        <v>149</v>
      </c>
      <c r="E37" s="34" t="s">
        <v>254</v>
      </c>
      <c r="F37" s="33" t="s">
        <v>225</v>
      </c>
      <c r="G37" s="34"/>
      <c r="H37" s="34"/>
      <c r="I37" s="22"/>
      <c r="J37" s="3"/>
      <c r="K37" s="3"/>
      <c r="L37" s="3"/>
      <c r="M37" s="3"/>
      <c r="N37" s="3"/>
      <c r="O37" s="3"/>
    </row>
    <row r="38" spans="1:15" ht="15.75" customHeight="1" x14ac:dyDescent="0.25">
      <c r="A38" s="26">
        <f t="shared" si="1"/>
        <v>37</v>
      </c>
      <c r="B38" s="26" t="s">
        <v>187</v>
      </c>
      <c r="C38" s="26">
        <v>5</v>
      </c>
      <c r="D38" s="40" t="s">
        <v>149</v>
      </c>
      <c r="E38" s="34" t="s">
        <v>255</v>
      </c>
      <c r="F38" s="33" t="s">
        <v>225</v>
      </c>
      <c r="G38" s="25" t="s">
        <v>228</v>
      </c>
      <c r="H38" s="26" t="s">
        <v>256</v>
      </c>
      <c r="I38" s="22"/>
      <c r="J38" s="3"/>
      <c r="K38" s="3"/>
      <c r="L38" s="3"/>
      <c r="M38" s="3"/>
      <c r="N38" s="3"/>
      <c r="O38" s="3"/>
    </row>
    <row r="39" spans="1:15" ht="15.75" customHeight="1" x14ac:dyDescent="0.25">
      <c r="A39" s="26">
        <f t="shared" si="1"/>
        <v>38</v>
      </c>
      <c r="B39" s="26" t="s">
        <v>187</v>
      </c>
      <c r="C39" s="26">
        <v>5</v>
      </c>
      <c r="D39" s="40" t="s">
        <v>149</v>
      </c>
      <c r="E39" s="34" t="s">
        <v>255</v>
      </c>
      <c r="F39" s="33" t="s">
        <v>225</v>
      </c>
      <c r="G39" s="25" t="s">
        <v>228</v>
      </c>
      <c r="H39" s="26" t="s">
        <v>256</v>
      </c>
      <c r="I39" s="22"/>
      <c r="J39" s="3"/>
      <c r="K39" s="3"/>
      <c r="L39" s="3"/>
      <c r="M39" s="3"/>
      <c r="N39" s="3"/>
      <c r="O39" s="3"/>
    </row>
    <row r="40" spans="1:15" ht="15.75" customHeight="1" x14ac:dyDescent="0.25">
      <c r="A40" s="25">
        <f t="shared" si="1"/>
        <v>39</v>
      </c>
      <c r="B40" s="25" t="s">
        <v>172</v>
      </c>
      <c r="C40" s="25">
        <v>2</v>
      </c>
      <c r="D40" s="31" t="s">
        <v>142</v>
      </c>
      <c r="E40" s="25" t="s">
        <v>119</v>
      </c>
      <c r="F40" s="25" t="s">
        <v>119</v>
      </c>
      <c r="G40" s="25" t="s">
        <v>228</v>
      </c>
      <c r="H40" s="25" t="s">
        <v>229</v>
      </c>
      <c r="I40" s="22"/>
      <c r="J40" s="3"/>
      <c r="K40" s="3"/>
      <c r="L40" s="3"/>
      <c r="M40" s="3"/>
      <c r="N40" s="3"/>
      <c r="O40" s="3"/>
    </row>
    <row r="41" spans="1:15" ht="15.75" customHeight="1" x14ac:dyDescent="0.25">
      <c r="A41" s="25">
        <f t="shared" si="1"/>
        <v>40</v>
      </c>
      <c r="B41" s="25" t="s">
        <v>257</v>
      </c>
      <c r="C41" s="25">
        <v>2</v>
      </c>
      <c r="D41" s="31" t="s">
        <v>142</v>
      </c>
      <c r="E41" s="25" t="s">
        <v>119</v>
      </c>
      <c r="F41" s="25" t="s">
        <v>119</v>
      </c>
      <c r="G41" s="25"/>
      <c r="H41" s="25"/>
      <c r="I41" s="22"/>
      <c r="J41" s="3"/>
      <c r="K41" s="3"/>
      <c r="L41" s="3"/>
      <c r="M41" s="3"/>
      <c r="N41" s="3"/>
      <c r="O41" s="3"/>
    </row>
    <row r="42" spans="1:15" ht="15.75" customHeight="1" x14ac:dyDescent="0.25">
      <c r="A42" s="25">
        <f t="shared" si="1"/>
        <v>41</v>
      </c>
      <c r="B42" s="25" t="s">
        <v>258</v>
      </c>
      <c r="C42" s="25">
        <v>2</v>
      </c>
      <c r="D42" s="31" t="s">
        <v>142</v>
      </c>
      <c r="E42" s="25" t="s">
        <v>119</v>
      </c>
      <c r="F42" s="25" t="s">
        <v>119</v>
      </c>
      <c r="G42" s="25"/>
      <c r="H42" s="25"/>
      <c r="I42" s="22"/>
      <c r="J42" s="3">
        <v>6</v>
      </c>
      <c r="K42" s="3"/>
      <c r="L42" s="3"/>
      <c r="M42" s="3"/>
      <c r="N42" s="3" t="s">
        <v>175</v>
      </c>
      <c r="O42" s="3" t="s">
        <v>176</v>
      </c>
    </row>
    <row r="43" spans="1:15" ht="15.75" customHeight="1" x14ac:dyDescent="0.25">
      <c r="A43" s="25">
        <f t="shared" si="1"/>
        <v>42</v>
      </c>
      <c r="B43" s="25" t="s">
        <v>259</v>
      </c>
      <c r="C43" s="25">
        <v>2</v>
      </c>
      <c r="D43" s="31" t="s">
        <v>142</v>
      </c>
      <c r="E43" s="25" t="s">
        <v>119</v>
      </c>
      <c r="F43" s="25" t="s">
        <v>119</v>
      </c>
      <c r="G43" s="25"/>
      <c r="H43" s="25"/>
      <c r="I43" s="22"/>
      <c r="J43" s="3"/>
      <c r="K43" s="3"/>
      <c r="L43" s="3"/>
      <c r="M43" s="3"/>
      <c r="N43" s="3"/>
      <c r="O43" s="3"/>
    </row>
    <row r="44" spans="1:15" ht="15.75" customHeight="1" x14ac:dyDescent="0.25">
      <c r="A44" s="25">
        <f t="shared" si="1"/>
        <v>43</v>
      </c>
      <c r="B44" s="25" t="s">
        <v>177</v>
      </c>
      <c r="C44" s="25">
        <v>5</v>
      </c>
      <c r="D44" s="31" t="s">
        <v>149</v>
      </c>
      <c r="E44" s="34" t="s">
        <v>260</v>
      </c>
      <c r="F44" s="33" t="s">
        <v>261</v>
      </c>
      <c r="G44" s="25" t="s">
        <v>228</v>
      </c>
      <c r="H44" s="26" t="s">
        <v>256</v>
      </c>
      <c r="I44" s="22"/>
      <c r="J44" s="3"/>
      <c r="K44" s="3"/>
      <c r="L44" s="3"/>
      <c r="M44" s="3"/>
      <c r="N44" s="3"/>
      <c r="O44" s="3"/>
    </row>
    <row r="45" spans="1:15" ht="15.75" customHeight="1" x14ac:dyDescent="0.25">
      <c r="A45" s="25">
        <f t="shared" si="1"/>
        <v>44</v>
      </c>
      <c r="B45" s="25" t="s">
        <v>155</v>
      </c>
      <c r="C45" s="25">
        <v>4</v>
      </c>
      <c r="D45" s="31" t="s">
        <v>149</v>
      </c>
      <c r="E45" s="34" t="s">
        <v>262</v>
      </c>
      <c r="F45" s="35" t="s">
        <v>225</v>
      </c>
      <c r="G45" s="25" t="s">
        <v>228</v>
      </c>
      <c r="H45" s="26" t="s">
        <v>256</v>
      </c>
      <c r="I45" s="22"/>
      <c r="J45" s="3"/>
      <c r="K45" s="3"/>
      <c r="L45" s="3"/>
      <c r="M45" s="3"/>
      <c r="N45" s="3"/>
      <c r="O45" s="3"/>
    </row>
    <row r="46" spans="1:15" ht="15.75" customHeight="1" x14ac:dyDescent="0.25">
      <c r="A46" s="38">
        <f t="shared" si="1"/>
        <v>45</v>
      </c>
      <c r="B46" s="38" t="s">
        <v>263</v>
      </c>
      <c r="C46" s="38">
        <v>5</v>
      </c>
      <c r="D46" s="39" t="s">
        <v>178</v>
      </c>
      <c r="E46" s="41" t="s">
        <v>264</v>
      </c>
      <c r="F46" s="33" t="s">
        <v>261</v>
      </c>
      <c r="G46" s="25" t="s">
        <v>228</v>
      </c>
      <c r="H46" s="25" t="s">
        <v>229</v>
      </c>
      <c r="I46" s="22"/>
      <c r="J46" s="3"/>
      <c r="K46" s="3"/>
      <c r="L46" s="3"/>
      <c r="M46" s="3"/>
      <c r="N46" s="3"/>
      <c r="O46" s="3"/>
    </row>
    <row r="47" spans="1:15" ht="15.75" customHeight="1" x14ac:dyDescent="0.25">
      <c r="A47" s="25">
        <f t="shared" si="1"/>
        <v>46</v>
      </c>
      <c r="B47" s="25" t="s">
        <v>71</v>
      </c>
      <c r="C47" s="25">
        <v>5</v>
      </c>
      <c r="D47" s="31" t="s">
        <v>149</v>
      </c>
      <c r="E47" s="37" t="s">
        <v>265</v>
      </c>
      <c r="F47" s="33" t="s">
        <v>261</v>
      </c>
      <c r="G47" s="25" t="s">
        <v>228</v>
      </c>
      <c r="H47" s="26" t="s">
        <v>256</v>
      </c>
      <c r="I47" s="22"/>
      <c r="J47" s="3"/>
      <c r="K47" s="3"/>
      <c r="L47" s="3"/>
      <c r="M47" s="3"/>
      <c r="N47" s="3"/>
      <c r="O47" s="3"/>
    </row>
    <row r="48" spans="1:15" ht="15.75" customHeight="1" x14ac:dyDescent="0.25">
      <c r="A48" s="25">
        <f t="shared" si="1"/>
        <v>47</v>
      </c>
      <c r="B48" s="25" t="s">
        <v>180</v>
      </c>
      <c r="C48" s="25">
        <v>5</v>
      </c>
      <c r="D48" s="31" t="s">
        <v>149</v>
      </c>
      <c r="E48" s="34" t="s">
        <v>266</v>
      </c>
      <c r="F48" s="33" t="s">
        <v>225</v>
      </c>
      <c r="G48" s="25" t="s">
        <v>228</v>
      </c>
      <c r="H48" s="26" t="s">
        <v>256</v>
      </c>
      <c r="I48" s="22"/>
      <c r="J48" s="3"/>
      <c r="K48" s="3"/>
      <c r="L48" s="3"/>
      <c r="M48" s="3"/>
      <c r="N48" s="3"/>
      <c r="O48" s="3"/>
    </row>
    <row r="49" spans="1:15" ht="15.75" customHeight="1" x14ac:dyDescent="0.25">
      <c r="A49" s="25">
        <f t="shared" si="1"/>
        <v>48</v>
      </c>
      <c r="B49" s="25" t="s">
        <v>181</v>
      </c>
      <c r="C49" s="25">
        <v>5</v>
      </c>
      <c r="D49" s="31" t="s">
        <v>149</v>
      </c>
      <c r="E49" s="34" t="s">
        <v>227</v>
      </c>
      <c r="F49" s="33" t="s">
        <v>225</v>
      </c>
      <c r="G49" s="25" t="s">
        <v>228</v>
      </c>
      <c r="H49" s="26" t="s">
        <v>256</v>
      </c>
      <c r="I49" s="22"/>
      <c r="J49" s="3"/>
      <c r="K49" s="3"/>
      <c r="L49" s="3"/>
      <c r="M49" s="3"/>
      <c r="N49" s="3"/>
      <c r="O49" s="3"/>
    </row>
    <row r="50" spans="1:15" ht="15.75" customHeight="1" x14ac:dyDescent="0.25">
      <c r="A50" s="25">
        <f t="shared" si="1"/>
        <v>49</v>
      </c>
      <c r="B50" s="25" t="s">
        <v>182</v>
      </c>
      <c r="C50" s="25">
        <v>5</v>
      </c>
      <c r="D50" s="31" t="s">
        <v>149</v>
      </c>
      <c r="E50" s="34" t="s">
        <v>224</v>
      </c>
      <c r="F50" s="33" t="s">
        <v>225</v>
      </c>
      <c r="G50" s="25" t="s">
        <v>228</v>
      </c>
      <c r="H50" s="26" t="s">
        <v>256</v>
      </c>
      <c r="I50" s="22"/>
      <c r="J50" s="3">
        <v>7</v>
      </c>
      <c r="K50" s="3"/>
      <c r="L50" s="3"/>
      <c r="M50" s="3"/>
      <c r="N50" s="3" t="s">
        <v>183</v>
      </c>
      <c r="O50" s="3" t="s">
        <v>184</v>
      </c>
    </row>
    <row r="51" spans="1:15" ht="15.75" customHeight="1" x14ac:dyDescent="0.25">
      <c r="A51" s="25">
        <f t="shared" si="1"/>
        <v>50</v>
      </c>
      <c r="B51" s="25" t="s">
        <v>157</v>
      </c>
      <c r="C51" s="25">
        <v>6</v>
      </c>
      <c r="D51" s="31" t="s">
        <v>147</v>
      </c>
      <c r="E51" s="25" t="s">
        <v>119</v>
      </c>
      <c r="F51" s="25" t="s">
        <v>119</v>
      </c>
      <c r="G51" s="25" t="s">
        <v>228</v>
      </c>
      <c r="H51" s="25" t="s">
        <v>229</v>
      </c>
      <c r="I51" s="22"/>
      <c r="J51" s="3"/>
      <c r="K51" s="3"/>
      <c r="L51" s="3"/>
      <c r="M51" s="3"/>
      <c r="N51" s="3"/>
      <c r="O51" s="3"/>
    </row>
    <row r="52" spans="1:15" ht="15.75" customHeight="1" x14ac:dyDescent="0.25">
      <c r="A52" s="25">
        <f t="shared" si="1"/>
        <v>51</v>
      </c>
      <c r="B52" s="25" t="s">
        <v>46</v>
      </c>
      <c r="C52" s="25">
        <v>4</v>
      </c>
      <c r="D52" s="31" t="s">
        <v>178</v>
      </c>
      <c r="E52" s="36" t="s">
        <v>267</v>
      </c>
      <c r="F52" s="35" t="s">
        <v>225</v>
      </c>
      <c r="G52" s="37"/>
      <c r="H52" s="37"/>
      <c r="I52" s="22"/>
      <c r="J52" s="3"/>
      <c r="K52" s="3"/>
      <c r="L52" s="3"/>
      <c r="M52" s="3"/>
      <c r="N52" s="3"/>
      <c r="O52" s="3"/>
    </row>
    <row r="53" spans="1:15" ht="15.75" customHeight="1" x14ac:dyDescent="0.25">
      <c r="A53" s="25">
        <f t="shared" si="1"/>
        <v>52</v>
      </c>
      <c r="B53" s="25" t="s">
        <v>185</v>
      </c>
      <c r="C53" s="25">
        <v>4</v>
      </c>
      <c r="D53" s="31" t="s">
        <v>178</v>
      </c>
      <c r="E53" s="32" t="s">
        <v>268</v>
      </c>
      <c r="F53" s="35" t="s">
        <v>269</v>
      </c>
      <c r="G53" s="34"/>
      <c r="H53" s="34"/>
      <c r="I53" s="22"/>
      <c r="J53" s="3"/>
      <c r="K53" s="3"/>
      <c r="L53" s="3"/>
      <c r="M53" s="3"/>
      <c r="N53" s="3"/>
      <c r="O53" s="3"/>
    </row>
    <row r="54" spans="1:15" ht="15.75" customHeight="1" x14ac:dyDescent="0.25">
      <c r="A54" s="25">
        <f t="shared" si="1"/>
        <v>53</v>
      </c>
      <c r="B54" s="25" t="s">
        <v>270</v>
      </c>
      <c r="C54" s="25">
        <v>2</v>
      </c>
      <c r="D54" s="31" t="s">
        <v>142</v>
      </c>
      <c r="E54" s="25" t="s">
        <v>119</v>
      </c>
      <c r="F54" s="25" t="s">
        <v>119</v>
      </c>
      <c r="G54" s="25"/>
      <c r="H54" s="25"/>
      <c r="I54" s="22"/>
      <c r="J54" s="3"/>
      <c r="K54" s="3"/>
      <c r="L54" s="3"/>
      <c r="M54" s="3"/>
      <c r="N54" s="3"/>
      <c r="O54" s="3"/>
    </row>
    <row r="55" spans="1:15" ht="15.75" customHeight="1" x14ac:dyDescent="0.25">
      <c r="A55" s="25">
        <f t="shared" si="1"/>
        <v>54</v>
      </c>
      <c r="B55" s="42" t="s">
        <v>271</v>
      </c>
      <c r="C55" s="25">
        <v>5</v>
      </c>
      <c r="D55" s="31" t="s">
        <v>149</v>
      </c>
      <c r="E55" s="34" t="s">
        <v>272</v>
      </c>
      <c r="F55" s="33" t="s">
        <v>225</v>
      </c>
      <c r="G55" s="25" t="s">
        <v>228</v>
      </c>
      <c r="H55" s="26" t="s">
        <v>256</v>
      </c>
      <c r="I55" s="22"/>
      <c r="J55" s="3"/>
      <c r="K55" s="3"/>
      <c r="L55" s="3"/>
      <c r="M55" s="3"/>
      <c r="N55" s="3"/>
      <c r="O55" s="3"/>
    </row>
    <row r="56" spans="1:15" ht="15.75" customHeight="1" x14ac:dyDescent="0.25">
      <c r="A56" s="25">
        <f t="shared" si="1"/>
        <v>55</v>
      </c>
      <c r="B56" s="42" t="s">
        <v>271</v>
      </c>
      <c r="C56" s="25">
        <v>5</v>
      </c>
      <c r="D56" s="31" t="s">
        <v>149</v>
      </c>
      <c r="E56" s="34" t="s">
        <v>272</v>
      </c>
      <c r="F56" s="33" t="s">
        <v>225</v>
      </c>
      <c r="G56" s="25" t="s">
        <v>228</v>
      </c>
      <c r="H56" s="25" t="s">
        <v>229</v>
      </c>
      <c r="I56" s="22"/>
      <c r="J56" s="3"/>
      <c r="K56" s="3"/>
      <c r="L56" s="3"/>
      <c r="M56" s="3"/>
      <c r="N56" s="3"/>
      <c r="O56" s="3"/>
    </row>
    <row r="57" spans="1:15" ht="15.75" customHeight="1" x14ac:dyDescent="0.25">
      <c r="A57" s="25">
        <f t="shared" si="1"/>
        <v>56</v>
      </c>
      <c r="B57" s="42" t="s">
        <v>160</v>
      </c>
      <c r="C57" s="25">
        <v>5</v>
      </c>
      <c r="D57" s="31" t="s">
        <v>149</v>
      </c>
      <c r="E57" s="37" t="s">
        <v>235</v>
      </c>
      <c r="F57" s="33" t="s">
        <v>225</v>
      </c>
      <c r="G57" s="25" t="s">
        <v>228</v>
      </c>
      <c r="H57" s="26" t="s">
        <v>256</v>
      </c>
      <c r="I57" s="22"/>
      <c r="J57" s="3"/>
      <c r="K57" s="3"/>
      <c r="L57" s="3"/>
      <c r="M57" s="3"/>
      <c r="N57" s="3"/>
      <c r="O57" s="3"/>
    </row>
    <row r="58" spans="1:15" ht="15.75" customHeight="1" x14ac:dyDescent="0.25">
      <c r="A58" s="25">
        <f t="shared" si="1"/>
        <v>57</v>
      </c>
      <c r="B58" s="25" t="s">
        <v>158</v>
      </c>
      <c r="C58" s="25">
        <v>5</v>
      </c>
      <c r="D58" s="31" t="s">
        <v>149</v>
      </c>
      <c r="E58" s="34" t="s">
        <v>232</v>
      </c>
      <c r="F58" s="33" t="s">
        <v>225</v>
      </c>
      <c r="G58" s="25" t="s">
        <v>228</v>
      </c>
      <c r="H58" s="26" t="s">
        <v>256</v>
      </c>
      <c r="I58" s="22"/>
      <c r="J58" s="16"/>
      <c r="K58" s="16"/>
      <c r="L58" s="16"/>
      <c r="M58" s="16"/>
      <c r="N58" s="16"/>
      <c r="O58" s="16"/>
    </row>
    <row r="59" spans="1:15" ht="15.75" customHeight="1" x14ac:dyDescent="0.25">
      <c r="A59" s="25">
        <f t="shared" si="1"/>
        <v>58</v>
      </c>
      <c r="B59" s="25" t="s">
        <v>188</v>
      </c>
      <c r="C59" s="25">
        <v>5</v>
      </c>
      <c r="D59" s="31" t="s">
        <v>149</v>
      </c>
      <c r="E59" s="34" t="s">
        <v>273</v>
      </c>
      <c r="F59" s="33" t="s">
        <v>225</v>
      </c>
      <c r="G59" s="25" t="s">
        <v>228</v>
      </c>
      <c r="H59" s="26" t="s">
        <v>256</v>
      </c>
      <c r="I59" s="22"/>
      <c r="J59" s="16"/>
      <c r="K59" s="16"/>
      <c r="L59" s="16"/>
      <c r="M59" s="16"/>
      <c r="N59" s="16"/>
      <c r="O59" s="16"/>
    </row>
    <row r="60" spans="1:15" ht="15.75" customHeight="1" x14ac:dyDescent="0.25">
      <c r="A60" s="25">
        <f t="shared" si="1"/>
        <v>59</v>
      </c>
      <c r="B60" s="25" t="s">
        <v>188</v>
      </c>
      <c r="C60" s="25">
        <v>5</v>
      </c>
      <c r="D60" s="31" t="s">
        <v>149</v>
      </c>
      <c r="E60" s="34" t="s">
        <v>273</v>
      </c>
      <c r="F60" s="33" t="s">
        <v>225</v>
      </c>
      <c r="G60" s="25" t="s">
        <v>228</v>
      </c>
      <c r="H60" s="26" t="s">
        <v>256</v>
      </c>
      <c r="I60" s="22"/>
      <c r="J60" s="16"/>
      <c r="K60" s="16"/>
      <c r="L60" s="16"/>
      <c r="M60" s="16"/>
      <c r="N60" s="16"/>
      <c r="O60" s="16"/>
    </row>
    <row r="61" spans="1:15" ht="15.75" customHeight="1" x14ac:dyDescent="0.25">
      <c r="A61" s="25">
        <f t="shared" si="1"/>
        <v>60</v>
      </c>
      <c r="B61" s="25" t="s">
        <v>189</v>
      </c>
      <c r="C61" s="25">
        <v>5</v>
      </c>
      <c r="D61" s="31" t="s">
        <v>149</v>
      </c>
      <c r="E61" s="34" t="s">
        <v>274</v>
      </c>
      <c r="F61" s="33" t="s">
        <v>225</v>
      </c>
      <c r="G61" s="25" t="s">
        <v>228</v>
      </c>
      <c r="H61" s="26" t="s">
        <v>256</v>
      </c>
      <c r="I61" s="22"/>
      <c r="J61" s="16"/>
      <c r="K61" s="16"/>
      <c r="L61" s="16"/>
      <c r="M61" s="16"/>
      <c r="N61" s="16"/>
      <c r="O61" s="16"/>
    </row>
    <row r="62" spans="1:15" ht="15.75" customHeight="1" x14ac:dyDescent="0.25">
      <c r="A62" s="25">
        <f t="shared" si="1"/>
        <v>61</v>
      </c>
      <c r="B62" s="25" t="s">
        <v>180</v>
      </c>
      <c r="C62" s="25">
        <v>5</v>
      </c>
      <c r="D62" s="31" t="s">
        <v>149</v>
      </c>
      <c r="E62" s="34" t="s">
        <v>266</v>
      </c>
      <c r="F62" s="33" t="s">
        <v>225</v>
      </c>
      <c r="G62" s="34"/>
      <c r="H62" s="34"/>
      <c r="I62" s="22"/>
      <c r="J62" s="16"/>
      <c r="K62" s="16"/>
      <c r="L62" s="16"/>
      <c r="M62" s="16"/>
      <c r="N62" s="16"/>
      <c r="O62" s="16"/>
    </row>
    <row r="63" spans="1:15" ht="15.75" customHeight="1" x14ac:dyDescent="0.25">
      <c r="A63" s="25">
        <f t="shared" si="1"/>
        <v>62</v>
      </c>
      <c r="B63" s="25" t="s">
        <v>190</v>
      </c>
      <c r="C63" s="25">
        <v>4</v>
      </c>
      <c r="D63" s="31" t="s">
        <v>178</v>
      </c>
      <c r="E63" s="32" t="s">
        <v>275</v>
      </c>
      <c r="F63" s="35" t="s">
        <v>269</v>
      </c>
      <c r="G63" s="34"/>
      <c r="H63" s="34"/>
      <c r="I63" s="22"/>
      <c r="J63" s="16"/>
      <c r="K63" s="16"/>
      <c r="L63" s="16"/>
      <c r="M63" s="16"/>
      <c r="N63" s="16"/>
      <c r="O63" s="16"/>
    </row>
    <row r="64" spans="1:15" ht="15.75" customHeight="1" x14ac:dyDescent="0.25">
      <c r="A64" s="25">
        <f t="shared" si="1"/>
        <v>63</v>
      </c>
      <c r="B64" s="25" t="s">
        <v>191</v>
      </c>
      <c r="C64" s="25">
        <v>4</v>
      </c>
      <c r="D64" s="31" t="s">
        <v>178</v>
      </c>
      <c r="E64" s="32" t="s">
        <v>276</v>
      </c>
      <c r="F64" s="35" t="s">
        <v>269</v>
      </c>
      <c r="G64" s="34"/>
      <c r="H64" s="34"/>
      <c r="I64" s="22"/>
      <c r="J64" s="16"/>
      <c r="K64" s="16"/>
      <c r="L64" s="16"/>
      <c r="M64" s="16"/>
      <c r="N64" s="16"/>
      <c r="O64" s="16"/>
    </row>
    <row r="65" spans="1:15" ht="15.75" customHeight="1" x14ac:dyDescent="0.25">
      <c r="A65" s="25">
        <f t="shared" si="1"/>
        <v>64</v>
      </c>
      <c r="B65" s="25" t="s">
        <v>277</v>
      </c>
      <c r="C65" s="25">
        <v>2</v>
      </c>
      <c r="D65" s="31" t="s">
        <v>142</v>
      </c>
      <c r="E65" s="25" t="s">
        <v>119</v>
      </c>
      <c r="F65" s="25" t="s">
        <v>119</v>
      </c>
      <c r="G65" s="25"/>
      <c r="H65" s="25"/>
      <c r="I65" s="22"/>
      <c r="J65" s="16"/>
      <c r="K65" s="16"/>
      <c r="L65" s="16"/>
      <c r="M65" s="16"/>
      <c r="N65" s="16"/>
      <c r="O65" s="16"/>
    </row>
    <row r="66" spans="1:15" ht="15.75" customHeight="1" x14ac:dyDescent="0.25">
      <c r="A66" s="25">
        <f t="shared" si="1"/>
        <v>65</v>
      </c>
      <c r="B66" s="25" t="s">
        <v>278</v>
      </c>
      <c r="C66" s="25">
        <v>3</v>
      </c>
      <c r="D66" s="31" t="s">
        <v>148</v>
      </c>
      <c r="E66" s="25" t="s">
        <v>119</v>
      </c>
      <c r="F66" s="25" t="s">
        <v>119</v>
      </c>
      <c r="G66" s="25" t="s">
        <v>228</v>
      </c>
      <c r="H66" s="25" t="s">
        <v>229</v>
      </c>
      <c r="I66" s="22"/>
      <c r="J66" s="22"/>
      <c r="K66" s="22"/>
      <c r="L66" s="22"/>
      <c r="M66" s="22"/>
      <c r="N66" s="22"/>
      <c r="O66" s="22"/>
    </row>
    <row r="67" spans="1:15" ht="15.75" customHeight="1" x14ac:dyDescent="0.25">
      <c r="A67" s="25">
        <f t="shared" ref="A67:A98" si="2">1+A66</f>
        <v>66</v>
      </c>
      <c r="B67" s="25" t="s">
        <v>192</v>
      </c>
      <c r="C67" s="25">
        <v>5</v>
      </c>
      <c r="D67" s="31" t="s">
        <v>148</v>
      </c>
      <c r="E67" s="36" t="s">
        <v>279</v>
      </c>
      <c r="F67" s="35" t="s">
        <v>261</v>
      </c>
      <c r="G67" s="25" t="s">
        <v>228</v>
      </c>
      <c r="H67" s="26" t="s">
        <v>256</v>
      </c>
      <c r="I67" s="22"/>
      <c r="J67" s="22"/>
      <c r="K67" s="22"/>
      <c r="L67" s="22"/>
      <c r="M67" s="22"/>
      <c r="N67" s="22"/>
      <c r="O67" s="22"/>
    </row>
    <row r="68" spans="1:15" ht="15.75" customHeight="1" x14ac:dyDescent="0.25">
      <c r="A68" s="25">
        <f t="shared" si="2"/>
        <v>67</v>
      </c>
      <c r="B68" s="25" t="s">
        <v>164</v>
      </c>
      <c r="C68" s="25">
        <v>5</v>
      </c>
      <c r="D68" s="31" t="s">
        <v>149</v>
      </c>
      <c r="E68" s="32" t="s">
        <v>245</v>
      </c>
      <c r="F68" s="33" t="s">
        <v>225</v>
      </c>
      <c r="G68" s="25" t="s">
        <v>228</v>
      </c>
      <c r="H68" s="26" t="s">
        <v>256</v>
      </c>
      <c r="I68" s="22"/>
      <c r="J68" s="22"/>
      <c r="K68" s="22"/>
      <c r="L68" s="22"/>
      <c r="M68" s="22"/>
      <c r="N68" s="22"/>
      <c r="O68" s="22"/>
    </row>
    <row r="69" spans="1:15" ht="15.75" customHeight="1" x14ac:dyDescent="0.25">
      <c r="A69" s="25">
        <f t="shared" si="2"/>
        <v>68</v>
      </c>
      <c r="B69" s="25" t="s">
        <v>165</v>
      </c>
      <c r="C69" s="25">
        <v>5</v>
      </c>
      <c r="D69" s="31" t="s">
        <v>149</v>
      </c>
      <c r="E69" s="32" t="s">
        <v>246</v>
      </c>
      <c r="F69" s="33" t="s">
        <v>225</v>
      </c>
      <c r="G69" s="25" t="s">
        <v>228</v>
      </c>
      <c r="H69" s="26" t="s">
        <v>256</v>
      </c>
      <c r="I69" s="22"/>
      <c r="J69" s="22"/>
      <c r="K69" s="22"/>
      <c r="L69" s="22"/>
      <c r="M69" s="22"/>
      <c r="N69" s="22"/>
      <c r="O69" s="22"/>
    </row>
    <row r="70" spans="1:15" ht="15.75" customHeight="1" x14ac:dyDescent="0.25">
      <c r="A70" s="25">
        <f t="shared" si="2"/>
        <v>69</v>
      </c>
      <c r="B70" s="25" t="s">
        <v>171</v>
      </c>
      <c r="C70" s="25">
        <v>5</v>
      </c>
      <c r="D70" s="31" t="s">
        <v>149</v>
      </c>
      <c r="E70" s="32" t="s">
        <v>280</v>
      </c>
      <c r="F70" s="33" t="s">
        <v>225</v>
      </c>
      <c r="G70" s="34"/>
      <c r="H70" s="34"/>
      <c r="I70" s="22"/>
      <c r="J70" s="22"/>
      <c r="K70" s="22"/>
      <c r="L70" s="22"/>
      <c r="M70" s="22"/>
      <c r="N70" s="22"/>
      <c r="O70" s="22"/>
    </row>
    <row r="71" spans="1:15" ht="15.75" customHeight="1" x14ac:dyDescent="0.25">
      <c r="A71" s="25">
        <f t="shared" si="2"/>
        <v>70</v>
      </c>
      <c r="B71" s="25" t="s">
        <v>193</v>
      </c>
      <c r="C71" s="25">
        <v>2</v>
      </c>
      <c r="D71" s="31" t="s">
        <v>142</v>
      </c>
      <c r="E71" s="25" t="s">
        <v>119</v>
      </c>
      <c r="F71" s="25" t="s">
        <v>119</v>
      </c>
      <c r="G71" s="25" t="s">
        <v>228</v>
      </c>
      <c r="H71" s="25" t="s">
        <v>229</v>
      </c>
      <c r="I71" s="22"/>
      <c r="J71" s="22"/>
      <c r="K71" s="22"/>
      <c r="L71" s="22"/>
      <c r="M71" s="22"/>
      <c r="N71" s="22"/>
      <c r="O71" s="22"/>
    </row>
    <row r="72" spans="1:15" ht="15.75" customHeight="1" x14ac:dyDescent="0.25">
      <c r="A72" s="25">
        <f t="shared" si="2"/>
        <v>71</v>
      </c>
      <c r="B72" s="25" t="s">
        <v>281</v>
      </c>
      <c r="C72" s="25">
        <v>2</v>
      </c>
      <c r="D72" s="31" t="s">
        <v>142</v>
      </c>
      <c r="E72" s="25" t="s">
        <v>119</v>
      </c>
      <c r="F72" s="25" t="s">
        <v>119</v>
      </c>
      <c r="G72" s="25"/>
      <c r="H72" s="25"/>
      <c r="I72" s="22"/>
      <c r="J72" s="22"/>
      <c r="K72" s="22"/>
      <c r="L72" s="22"/>
      <c r="M72" s="22"/>
      <c r="N72" s="22"/>
      <c r="O72" s="22"/>
    </row>
    <row r="73" spans="1:15" ht="15.75" customHeight="1" x14ac:dyDescent="0.25">
      <c r="A73" s="43">
        <f t="shared" si="2"/>
        <v>72</v>
      </c>
      <c r="B73" s="43" t="s">
        <v>282</v>
      </c>
      <c r="C73" s="43">
        <v>3</v>
      </c>
      <c r="D73" s="31" t="s">
        <v>148</v>
      </c>
      <c r="E73" s="25" t="s">
        <v>119</v>
      </c>
      <c r="F73" s="25" t="s">
        <v>119</v>
      </c>
      <c r="G73" s="25" t="s">
        <v>228</v>
      </c>
      <c r="H73" s="25" t="s">
        <v>229</v>
      </c>
      <c r="I73" s="22"/>
      <c r="J73" s="22"/>
      <c r="K73" s="22"/>
      <c r="L73" s="22"/>
      <c r="M73" s="22"/>
      <c r="N73" s="22"/>
      <c r="O73" s="22"/>
    </row>
    <row r="74" spans="1:15" ht="15.75" customHeight="1" x14ac:dyDescent="0.25">
      <c r="A74" s="25">
        <f t="shared" si="2"/>
        <v>73</v>
      </c>
      <c r="B74" s="25" t="s">
        <v>194</v>
      </c>
      <c r="C74" s="25">
        <v>5</v>
      </c>
      <c r="D74" s="31" t="s">
        <v>149</v>
      </c>
      <c r="E74" s="36" t="s">
        <v>283</v>
      </c>
      <c r="F74" s="35" t="s">
        <v>261</v>
      </c>
      <c r="G74" s="25" t="s">
        <v>228</v>
      </c>
      <c r="H74" s="26" t="s">
        <v>256</v>
      </c>
      <c r="I74" s="22"/>
      <c r="J74" s="22"/>
      <c r="K74" s="22"/>
      <c r="L74" s="22"/>
      <c r="M74" s="22"/>
      <c r="N74" s="22"/>
      <c r="O74" s="22"/>
    </row>
    <row r="75" spans="1:15" ht="15.75" customHeight="1" x14ac:dyDescent="0.25">
      <c r="A75" s="25">
        <f t="shared" si="2"/>
        <v>74</v>
      </c>
      <c r="B75" s="25" t="s">
        <v>157</v>
      </c>
      <c r="C75" s="25">
        <v>6</v>
      </c>
      <c r="D75" s="31" t="s">
        <v>147</v>
      </c>
      <c r="E75" s="25" t="s">
        <v>119</v>
      </c>
      <c r="F75" s="25" t="s">
        <v>119</v>
      </c>
      <c r="G75" s="25" t="s">
        <v>228</v>
      </c>
      <c r="H75" s="25" t="s">
        <v>229</v>
      </c>
      <c r="I75" s="22"/>
      <c r="J75" s="22"/>
      <c r="K75" s="22"/>
      <c r="L75" s="22"/>
      <c r="M75" s="22"/>
      <c r="N75" s="22"/>
      <c r="O75" s="22"/>
    </row>
    <row r="76" spans="1:15" ht="15.75" customHeight="1" x14ac:dyDescent="0.25">
      <c r="A76" s="25">
        <f t="shared" si="2"/>
        <v>75</v>
      </c>
      <c r="B76" s="25" t="s">
        <v>185</v>
      </c>
      <c r="C76" s="25">
        <v>4</v>
      </c>
      <c r="D76" s="31" t="s">
        <v>142</v>
      </c>
      <c r="E76" s="32" t="s">
        <v>268</v>
      </c>
      <c r="F76" s="35" t="s">
        <v>269</v>
      </c>
      <c r="G76" s="34"/>
      <c r="H76" s="34"/>
      <c r="I76" s="22"/>
      <c r="J76" s="22"/>
      <c r="K76" s="22"/>
      <c r="L76" s="22"/>
      <c r="M76" s="22"/>
      <c r="N76" s="22"/>
      <c r="O76" s="22"/>
    </row>
    <row r="77" spans="1:15" ht="15.75" customHeight="1" x14ac:dyDescent="0.25">
      <c r="A77" s="25">
        <f t="shared" si="2"/>
        <v>76</v>
      </c>
      <c r="B77" s="25" t="s">
        <v>191</v>
      </c>
      <c r="C77" s="25">
        <v>4</v>
      </c>
      <c r="D77" s="31" t="s">
        <v>142</v>
      </c>
      <c r="E77" s="32" t="s">
        <v>276</v>
      </c>
      <c r="F77" s="35" t="s">
        <v>269</v>
      </c>
      <c r="G77" s="34"/>
      <c r="H77" s="34"/>
      <c r="I77" s="22"/>
      <c r="J77" s="22"/>
      <c r="K77" s="22"/>
      <c r="L77" s="22"/>
      <c r="M77" s="22"/>
      <c r="N77" s="22"/>
      <c r="O77" s="22"/>
    </row>
    <row r="78" spans="1:15" ht="15.75" customHeight="1" x14ac:dyDescent="0.25">
      <c r="A78" s="25">
        <f t="shared" si="2"/>
        <v>77</v>
      </c>
      <c r="B78" s="25" t="s">
        <v>284</v>
      </c>
      <c r="C78" s="25">
        <v>2</v>
      </c>
      <c r="D78" s="31" t="s">
        <v>142</v>
      </c>
      <c r="E78" s="25" t="s">
        <v>119</v>
      </c>
      <c r="F78" s="25" t="s">
        <v>119</v>
      </c>
      <c r="G78" s="25"/>
      <c r="H78" s="25"/>
      <c r="I78" s="22"/>
      <c r="J78" s="22"/>
      <c r="K78" s="22"/>
      <c r="L78" s="22"/>
      <c r="M78" s="22"/>
      <c r="N78" s="22"/>
      <c r="O78" s="22"/>
    </row>
    <row r="79" spans="1:15" ht="15.75" customHeight="1" x14ac:dyDescent="0.25">
      <c r="A79" s="25">
        <f t="shared" si="2"/>
        <v>78</v>
      </c>
      <c r="B79" s="25" t="s">
        <v>285</v>
      </c>
      <c r="C79" s="25">
        <v>3</v>
      </c>
      <c r="D79" s="31" t="s">
        <v>148</v>
      </c>
      <c r="E79" s="25" t="s">
        <v>119</v>
      </c>
      <c r="F79" s="25" t="s">
        <v>119</v>
      </c>
      <c r="G79" s="25" t="s">
        <v>228</v>
      </c>
      <c r="H79" s="25" t="s">
        <v>229</v>
      </c>
      <c r="I79" s="22"/>
      <c r="J79" s="22"/>
      <c r="K79" s="22"/>
      <c r="L79" s="22"/>
      <c r="M79" s="22"/>
      <c r="N79" s="22"/>
      <c r="O79" s="22"/>
    </row>
    <row r="80" spans="1:15" ht="15.75" customHeight="1" x14ac:dyDescent="0.25">
      <c r="A80" s="25">
        <f t="shared" si="2"/>
        <v>79</v>
      </c>
      <c r="B80" s="25" t="s">
        <v>195</v>
      </c>
      <c r="C80" s="25">
        <v>4</v>
      </c>
      <c r="D80" s="31" t="s">
        <v>148</v>
      </c>
      <c r="E80" s="36" t="s">
        <v>286</v>
      </c>
      <c r="F80" s="35" t="s">
        <v>261</v>
      </c>
      <c r="G80" s="25" t="s">
        <v>228</v>
      </c>
      <c r="H80" s="26" t="s">
        <v>256</v>
      </c>
      <c r="I80" s="22"/>
      <c r="J80" s="22"/>
      <c r="K80" s="22"/>
      <c r="L80" s="22"/>
      <c r="M80" s="22"/>
      <c r="N80" s="22"/>
      <c r="O80" s="22"/>
    </row>
    <row r="81" spans="1:15" ht="15.75" customHeight="1" x14ac:dyDescent="0.25">
      <c r="A81" s="25">
        <f t="shared" si="2"/>
        <v>80</v>
      </c>
      <c r="B81" s="42" t="s">
        <v>271</v>
      </c>
      <c r="C81" s="25">
        <v>5</v>
      </c>
      <c r="D81" s="31" t="s">
        <v>149</v>
      </c>
      <c r="E81" s="34" t="s">
        <v>272</v>
      </c>
      <c r="F81" s="33" t="s">
        <v>225</v>
      </c>
      <c r="G81" s="25" t="s">
        <v>228</v>
      </c>
      <c r="H81" s="25" t="s">
        <v>229</v>
      </c>
      <c r="I81" s="22"/>
      <c r="J81" s="22"/>
      <c r="K81" s="22"/>
      <c r="L81" s="22"/>
      <c r="M81" s="22"/>
      <c r="N81" s="22"/>
      <c r="O81" s="22"/>
    </row>
    <row r="82" spans="1:15" ht="15.75" customHeight="1" x14ac:dyDescent="0.25">
      <c r="A82" s="25">
        <f t="shared" si="2"/>
        <v>81</v>
      </c>
      <c r="B82" s="25" t="s">
        <v>161</v>
      </c>
      <c r="C82" s="25">
        <v>5</v>
      </c>
      <c r="D82" s="31" t="s">
        <v>149</v>
      </c>
      <c r="E82" s="37" t="s">
        <v>239</v>
      </c>
      <c r="F82" s="33" t="s">
        <v>225</v>
      </c>
      <c r="G82" s="37"/>
      <c r="H82" s="37"/>
      <c r="I82" s="22"/>
      <c r="J82" s="22"/>
      <c r="K82" s="22"/>
      <c r="L82" s="22"/>
      <c r="M82" s="22"/>
      <c r="N82" s="22"/>
      <c r="O82" s="22"/>
    </row>
    <row r="83" spans="1:15" ht="15.75" customHeight="1" x14ac:dyDescent="0.25">
      <c r="A83" s="25">
        <f t="shared" si="2"/>
        <v>82</v>
      </c>
      <c r="B83" s="42" t="s">
        <v>160</v>
      </c>
      <c r="C83" s="25">
        <v>5</v>
      </c>
      <c r="D83" s="31" t="s">
        <v>149</v>
      </c>
      <c r="E83" s="37" t="s">
        <v>235</v>
      </c>
      <c r="F83" s="33" t="s">
        <v>225</v>
      </c>
      <c r="G83" s="37"/>
      <c r="H83" s="37"/>
      <c r="I83" s="22"/>
      <c r="J83" s="22"/>
      <c r="K83" s="22"/>
      <c r="L83" s="22"/>
      <c r="M83" s="22"/>
      <c r="N83" s="22"/>
      <c r="O83" s="22"/>
    </row>
    <row r="84" spans="1:15" ht="15.75" customHeight="1" x14ac:dyDescent="0.25">
      <c r="A84" s="25">
        <f t="shared" si="2"/>
        <v>83</v>
      </c>
      <c r="B84" s="25" t="s">
        <v>158</v>
      </c>
      <c r="C84" s="25">
        <v>5</v>
      </c>
      <c r="D84" s="31" t="s">
        <v>149</v>
      </c>
      <c r="E84" s="34" t="s">
        <v>232</v>
      </c>
      <c r="F84" s="33" t="s">
        <v>225</v>
      </c>
      <c r="G84" s="34"/>
      <c r="H84" s="34"/>
      <c r="I84" s="22"/>
      <c r="J84" s="22"/>
      <c r="K84" s="22"/>
      <c r="L84" s="22"/>
      <c r="M84" s="22"/>
      <c r="N84" s="22"/>
      <c r="O84" s="22"/>
    </row>
    <row r="85" spans="1:15" ht="15.75" customHeight="1" x14ac:dyDescent="0.25">
      <c r="A85" s="25">
        <f t="shared" si="2"/>
        <v>84</v>
      </c>
      <c r="B85" s="26" t="s">
        <v>187</v>
      </c>
      <c r="C85" s="25">
        <v>5</v>
      </c>
      <c r="D85" s="31" t="s">
        <v>149</v>
      </c>
      <c r="E85" s="34" t="s">
        <v>255</v>
      </c>
      <c r="F85" s="33" t="s">
        <v>225</v>
      </c>
      <c r="G85" s="25" t="s">
        <v>228</v>
      </c>
      <c r="H85" s="25" t="s">
        <v>229</v>
      </c>
      <c r="I85" s="22"/>
      <c r="J85" s="22"/>
      <c r="K85" s="22"/>
      <c r="L85" s="22"/>
      <c r="M85" s="22"/>
      <c r="N85" s="22"/>
      <c r="O85" s="22"/>
    </row>
    <row r="86" spans="1:15" ht="15.75" customHeight="1" x14ac:dyDescent="0.25">
      <c r="A86" s="25">
        <f t="shared" si="2"/>
        <v>85</v>
      </c>
      <c r="B86" s="25" t="s">
        <v>162</v>
      </c>
      <c r="C86" s="25">
        <v>5</v>
      </c>
      <c r="D86" s="31" t="s">
        <v>149</v>
      </c>
      <c r="E86" s="37" t="s">
        <v>242</v>
      </c>
      <c r="F86" s="33" t="s">
        <v>225</v>
      </c>
      <c r="G86" s="37"/>
      <c r="H86" s="37"/>
      <c r="I86" s="22"/>
      <c r="J86" s="22"/>
      <c r="K86" s="22"/>
      <c r="L86" s="22"/>
      <c r="M86" s="22"/>
      <c r="N86" s="22"/>
      <c r="O86" s="22"/>
    </row>
    <row r="87" spans="1:15" ht="15.75" customHeight="1" x14ac:dyDescent="0.25">
      <c r="A87" s="25">
        <f t="shared" si="2"/>
        <v>86</v>
      </c>
      <c r="B87" s="25" t="s">
        <v>180</v>
      </c>
      <c r="C87" s="25">
        <v>5</v>
      </c>
      <c r="D87" s="31" t="s">
        <v>149</v>
      </c>
      <c r="E87" s="34" t="s">
        <v>266</v>
      </c>
      <c r="F87" s="33" t="s">
        <v>225</v>
      </c>
      <c r="G87" s="34"/>
      <c r="H87" s="34"/>
      <c r="I87" s="22"/>
      <c r="J87" s="22"/>
      <c r="K87" s="22"/>
      <c r="L87" s="22"/>
      <c r="M87" s="22"/>
      <c r="N87" s="22"/>
      <c r="O87" s="22"/>
    </row>
    <row r="88" spans="1:15" ht="15.75" customHeight="1" x14ac:dyDescent="0.25">
      <c r="A88" s="25">
        <f t="shared" si="2"/>
        <v>87</v>
      </c>
      <c r="B88" s="25" t="s">
        <v>287</v>
      </c>
      <c r="C88" s="25">
        <v>2</v>
      </c>
      <c r="D88" s="31" t="s">
        <v>142</v>
      </c>
      <c r="E88" s="25" t="s">
        <v>119</v>
      </c>
      <c r="F88" s="25" t="s">
        <v>119</v>
      </c>
      <c r="G88" s="25"/>
      <c r="H88" s="25"/>
      <c r="I88" s="22"/>
      <c r="J88" s="22"/>
      <c r="K88" s="22"/>
      <c r="L88" s="22"/>
      <c r="M88" s="22"/>
      <c r="N88" s="22"/>
      <c r="O88" s="22"/>
    </row>
    <row r="89" spans="1:15" ht="15.75" customHeight="1" x14ac:dyDescent="0.25">
      <c r="A89" s="38">
        <f t="shared" si="2"/>
        <v>88</v>
      </c>
      <c r="B89" s="38" t="s">
        <v>288</v>
      </c>
      <c r="C89" s="38">
        <v>2</v>
      </c>
      <c r="D89" s="39" t="s">
        <v>148</v>
      </c>
      <c r="E89" s="25" t="s">
        <v>119</v>
      </c>
      <c r="F89" s="25" t="s">
        <v>119</v>
      </c>
      <c r="G89" s="25"/>
      <c r="H89" s="25"/>
      <c r="I89" s="22"/>
      <c r="J89" s="22"/>
      <c r="K89" s="22"/>
      <c r="L89" s="22"/>
      <c r="M89" s="22"/>
      <c r="N89" s="22"/>
      <c r="O89" s="22"/>
    </row>
    <row r="90" spans="1:15" ht="15.75" customHeight="1" x14ac:dyDescent="0.25">
      <c r="A90" s="25">
        <f t="shared" si="2"/>
        <v>89</v>
      </c>
      <c r="B90" s="25" t="s">
        <v>289</v>
      </c>
      <c r="C90" s="25">
        <v>2</v>
      </c>
      <c r="D90" s="31" t="s">
        <v>142</v>
      </c>
      <c r="E90" s="25" t="s">
        <v>119</v>
      </c>
      <c r="F90" s="25" t="s">
        <v>119</v>
      </c>
      <c r="G90" s="25"/>
      <c r="H90" s="25"/>
      <c r="I90" s="22"/>
      <c r="J90" s="22"/>
      <c r="K90" s="22"/>
      <c r="L90" s="22"/>
      <c r="M90" s="22"/>
      <c r="N90" s="22"/>
      <c r="O90" s="22"/>
    </row>
    <row r="91" spans="1:15" ht="15.75" customHeight="1" x14ac:dyDescent="0.25">
      <c r="A91" s="25">
        <f t="shared" si="2"/>
        <v>90</v>
      </c>
      <c r="B91" s="25" t="s">
        <v>290</v>
      </c>
      <c r="C91" s="25">
        <v>2</v>
      </c>
      <c r="D91" s="31" t="s">
        <v>142</v>
      </c>
      <c r="E91" s="25" t="s">
        <v>119</v>
      </c>
      <c r="F91" s="25" t="s">
        <v>119</v>
      </c>
      <c r="G91" s="25"/>
      <c r="H91" s="25"/>
      <c r="I91" s="22"/>
      <c r="J91" s="22"/>
      <c r="K91" s="22"/>
      <c r="L91" s="22"/>
      <c r="M91" s="22"/>
      <c r="N91" s="22"/>
      <c r="O91" s="22"/>
    </row>
    <row r="92" spans="1:15" ht="15.75" customHeight="1" x14ac:dyDescent="0.25">
      <c r="A92" s="25">
        <f t="shared" si="2"/>
        <v>91</v>
      </c>
      <c r="B92" s="25" t="s">
        <v>128</v>
      </c>
      <c r="C92" s="25">
        <v>3</v>
      </c>
      <c r="D92" s="31" t="s">
        <v>148</v>
      </c>
      <c r="E92" s="25" t="s">
        <v>119</v>
      </c>
      <c r="F92" s="25" t="s">
        <v>119</v>
      </c>
      <c r="G92" s="25"/>
      <c r="H92" s="25"/>
      <c r="I92" s="22"/>
      <c r="J92" s="22"/>
      <c r="K92" s="22"/>
      <c r="L92" s="22"/>
      <c r="M92" s="22"/>
      <c r="N92" s="22"/>
      <c r="O92" s="22"/>
    </row>
    <row r="93" spans="1:15" ht="15.75" customHeight="1" x14ac:dyDescent="0.25">
      <c r="A93" s="25">
        <f t="shared" si="2"/>
        <v>92</v>
      </c>
      <c r="B93" s="25" t="s">
        <v>291</v>
      </c>
      <c r="C93" s="25">
        <v>2</v>
      </c>
      <c r="D93" s="31" t="s">
        <v>142</v>
      </c>
      <c r="E93" s="25" t="s">
        <v>119</v>
      </c>
      <c r="F93" s="25" t="s">
        <v>119</v>
      </c>
      <c r="G93" s="25"/>
      <c r="H93" s="25"/>
      <c r="I93" s="22"/>
      <c r="J93" s="22"/>
      <c r="K93" s="22"/>
      <c r="L93" s="22"/>
      <c r="M93" s="22"/>
      <c r="N93" s="22"/>
      <c r="O93" s="22"/>
    </row>
    <row r="94" spans="1:15" ht="15.75" customHeight="1" x14ac:dyDescent="0.25">
      <c r="A94" s="25">
        <f t="shared" si="2"/>
        <v>93</v>
      </c>
      <c r="B94" s="25" t="s">
        <v>198</v>
      </c>
      <c r="C94" s="25">
        <v>5</v>
      </c>
      <c r="D94" s="31" t="s">
        <v>148</v>
      </c>
      <c r="E94" s="32" t="s">
        <v>292</v>
      </c>
      <c r="F94" s="33" t="s">
        <v>225</v>
      </c>
      <c r="G94" s="25"/>
      <c r="H94" s="25"/>
      <c r="I94" s="22"/>
      <c r="J94" s="22"/>
      <c r="K94" s="22"/>
      <c r="L94" s="22"/>
      <c r="M94" s="22"/>
      <c r="N94" s="22"/>
      <c r="O94" s="22"/>
    </row>
    <row r="95" spans="1:15" ht="15.75" customHeight="1" x14ac:dyDescent="0.25">
      <c r="A95" s="25">
        <f t="shared" si="2"/>
        <v>94</v>
      </c>
      <c r="B95" s="25" t="s">
        <v>199</v>
      </c>
      <c r="C95" s="25">
        <v>1</v>
      </c>
      <c r="D95" s="31" t="s">
        <v>147</v>
      </c>
      <c r="E95" s="25" t="s">
        <v>119</v>
      </c>
      <c r="F95" s="25" t="s">
        <v>119</v>
      </c>
      <c r="G95" s="25" t="s">
        <v>228</v>
      </c>
      <c r="H95" s="25" t="s">
        <v>229</v>
      </c>
      <c r="I95" s="22"/>
      <c r="J95" s="22"/>
      <c r="K95" s="22"/>
      <c r="L95" s="22"/>
      <c r="M95" s="22"/>
      <c r="N95" s="22"/>
      <c r="O95" s="22"/>
    </row>
    <row r="96" spans="1:15" ht="15.75" customHeight="1" x14ac:dyDescent="0.25">
      <c r="A96" s="25">
        <f t="shared" si="2"/>
        <v>95</v>
      </c>
      <c r="B96" s="25" t="s">
        <v>200</v>
      </c>
      <c r="C96" s="25">
        <v>1</v>
      </c>
      <c r="D96" s="31" t="s">
        <v>147</v>
      </c>
      <c r="E96" s="25" t="s">
        <v>119</v>
      </c>
      <c r="F96" s="25" t="s">
        <v>119</v>
      </c>
      <c r="G96" s="25" t="s">
        <v>228</v>
      </c>
      <c r="H96" s="25" t="s">
        <v>229</v>
      </c>
      <c r="I96" s="22"/>
      <c r="J96" s="22"/>
      <c r="K96" s="22"/>
      <c r="L96" s="22"/>
      <c r="M96" s="22"/>
      <c r="N96" s="22"/>
      <c r="O96" s="22"/>
    </row>
    <row r="97" spans="1:15" ht="15.75" customHeight="1" x14ac:dyDescent="0.25">
      <c r="A97" s="25">
        <f t="shared" si="2"/>
        <v>96</v>
      </c>
      <c r="B97" s="25" t="s">
        <v>201</v>
      </c>
      <c r="C97" s="25">
        <v>1</v>
      </c>
      <c r="D97" s="31" t="s">
        <v>147</v>
      </c>
      <c r="E97" s="25" t="s">
        <v>119</v>
      </c>
      <c r="F97" s="25" t="s">
        <v>119</v>
      </c>
      <c r="G97" s="25" t="s">
        <v>228</v>
      </c>
      <c r="H97" s="25" t="s">
        <v>229</v>
      </c>
      <c r="I97" s="22"/>
      <c r="J97" s="22"/>
      <c r="K97" s="22"/>
      <c r="L97" s="22"/>
      <c r="M97" s="22"/>
      <c r="N97" s="22"/>
      <c r="O97" s="22"/>
    </row>
    <row r="98" spans="1:15" ht="15.75" customHeight="1" x14ac:dyDescent="0.25">
      <c r="A98" s="25">
        <f t="shared" si="2"/>
        <v>97</v>
      </c>
      <c r="B98" s="25" t="s">
        <v>202</v>
      </c>
      <c r="C98" s="25">
        <v>7</v>
      </c>
      <c r="D98" s="31" t="s">
        <v>203</v>
      </c>
      <c r="E98" s="25" t="s">
        <v>119</v>
      </c>
      <c r="F98" s="25" t="s">
        <v>119</v>
      </c>
      <c r="G98" s="25" t="s">
        <v>228</v>
      </c>
      <c r="H98" s="25" t="s">
        <v>229</v>
      </c>
      <c r="I98" s="22"/>
      <c r="J98" s="22"/>
      <c r="K98" s="22"/>
      <c r="L98" s="22"/>
      <c r="M98" s="22"/>
      <c r="N98" s="22"/>
      <c r="O98" s="22"/>
    </row>
    <row r="99" spans="1:15" ht="15.75" customHeight="1" x14ac:dyDescent="0.25">
      <c r="A99" s="44">
        <f t="shared" ref="A99:A111" si="3">1+A98</f>
        <v>98</v>
      </c>
      <c r="B99" s="44" t="s">
        <v>204</v>
      </c>
      <c r="C99" s="44">
        <v>7</v>
      </c>
      <c r="D99" s="45" t="s">
        <v>203</v>
      </c>
      <c r="E99" s="25" t="s">
        <v>119</v>
      </c>
      <c r="F99" s="25" t="s">
        <v>119</v>
      </c>
      <c r="G99" s="25"/>
      <c r="H99" s="25"/>
      <c r="I99" s="22"/>
      <c r="J99" s="22"/>
      <c r="K99" s="22"/>
      <c r="L99" s="22"/>
      <c r="M99" s="22"/>
      <c r="N99" s="22"/>
      <c r="O99" s="22"/>
    </row>
    <row r="100" spans="1:15" ht="15.75" customHeight="1" x14ac:dyDescent="0.25">
      <c r="A100" s="25">
        <f t="shared" si="3"/>
        <v>99</v>
      </c>
      <c r="B100" s="25" t="s">
        <v>205</v>
      </c>
      <c r="C100" s="25">
        <v>7</v>
      </c>
      <c r="D100" s="31" t="s">
        <v>203</v>
      </c>
      <c r="E100" s="25" t="s">
        <v>119</v>
      </c>
      <c r="F100" s="25" t="s">
        <v>119</v>
      </c>
      <c r="G100" s="25" t="s">
        <v>228</v>
      </c>
      <c r="H100" s="25" t="s">
        <v>229</v>
      </c>
      <c r="I100" s="22"/>
      <c r="J100" s="22"/>
      <c r="K100" s="22"/>
      <c r="L100" s="22"/>
      <c r="M100" s="22"/>
      <c r="N100" s="22"/>
      <c r="O100" s="22"/>
    </row>
    <row r="101" spans="1:15" ht="15.75" customHeight="1" x14ac:dyDescent="0.25">
      <c r="A101" s="25">
        <f t="shared" si="3"/>
        <v>100</v>
      </c>
      <c r="B101" s="25" t="s">
        <v>206</v>
      </c>
      <c r="C101" s="25">
        <v>5</v>
      </c>
      <c r="D101" s="31" t="s">
        <v>149</v>
      </c>
      <c r="E101" s="36" t="s">
        <v>293</v>
      </c>
      <c r="F101" s="33" t="s">
        <v>225</v>
      </c>
      <c r="G101" s="25" t="s">
        <v>228</v>
      </c>
      <c r="H101" s="26" t="s">
        <v>256</v>
      </c>
      <c r="I101" s="22"/>
      <c r="J101" s="22"/>
      <c r="K101" s="22"/>
      <c r="L101" s="22"/>
      <c r="M101" s="22"/>
      <c r="N101" s="22"/>
      <c r="O101" s="22"/>
    </row>
    <row r="102" spans="1:15" ht="15.75" customHeight="1" x14ac:dyDescent="0.25">
      <c r="A102" s="44">
        <f t="shared" si="3"/>
        <v>101</v>
      </c>
      <c r="B102" s="44" t="s">
        <v>207</v>
      </c>
      <c r="C102" s="44">
        <v>8</v>
      </c>
      <c r="D102" s="45" t="s">
        <v>208</v>
      </c>
      <c r="E102" s="25"/>
      <c r="F102" s="25"/>
      <c r="G102" s="25"/>
      <c r="H102" s="25"/>
      <c r="I102" s="22"/>
      <c r="J102" s="22"/>
      <c r="K102" s="22"/>
      <c r="L102" s="22"/>
      <c r="M102" s="22"/>
      <c r="N102" s="22"/>
      <c r="O102" s="22"/>
    </row>
    <row r="103" spans="1:15" ht="15.75" customHeight="1" x14ac:dyDescent="0.25">
      <c r="A103" s="25">
        <f t="shared" si="3"/>
        <v>102</v>
      </c>
      <c r="B103" s="25" t="s">
        <v>209</v>
      </c>
      <c r="C103" s="25">
        <v>7</v>
      </c>
      <c r="D103" s="31" t="s">
        <v>203</v>
      </c>
      <c r="E103" s="25" t="s">
        <v>119</v>
      </c>
      <c r="F103" s="25" t="s">
        <v>119</v>
      </c>
      <c r="G103" s="25" t="s">
        <v>228</v>
      </c>
      <c r="H103" s="25" t="s">
        <v>229</v>
      </c>
      <c r="I103" s="22"/>
      <c r="J103" s="22"/>
      <c r="K103" s="22"/>
      <c r="L103" s="22"/>
      <c r="M103" s="22"/>
      <c r="N103" s="22"/>
      <c r="O103" s="22"/>
    </row>
    <row r="104" spans="1:15" ht="15.75" customHeight="1" x14ac:dyDescent="0.25">
      <c r="A104" s="44">
        <f t="shared" si="3"/>
        <v>103</v>
      </c>
      <c r="B104" s="44" t="s">
        <v>210</v>
      </c>
      <c r="C104" s="44">
        <v>7</v>
      </c>
      <c r="D104" s="45" t="s">
        <v>203</v>
      </c>
      <c r="E104" s="25" t="s">
        <v>119</v>
      </c>
      <c r="F104" s="25" t="s">
        <v>119</v>
      </c>
      <c r="G104" s="25"/>
      <c r="H104" s="25"/>
      <c r="I104" s="22"/>
      <c r="J104" s="22"/>
      <c r="K104" s="22"/>
      <c r="L104" s="22"/>
      <c r="M104" s="22"/>
      <c r="N104" s="22"/>
      <c r="O104" s="22"/>
    </row>
    <row r="105" spans="1:15" ht="15.75" customHeight="1" x14ac:dyDescent="0.25">
      <c r="A105" s="44">
        <f t="shared" si="3"/>
        <v>104</v>
      </c>
      <c r="B105" s="44" t="s">
        <v>207</v>
      </c>
      <c r="C105" s="44">
        <v>8</v>
      </c>
      <c r="D105" s="45" t="s">
        <v>208</v>
      </c>
      <c r="E105" s="25" t="s">
        <v>119</v>
      </c>
      <c r="F105" s="25" t="s">
        <v>119</v>
      </c>
      <c r="G105" s="25"/>
      <c r="H105" s="25"/>
      <c r="I105" s="22"/>
      <c r="J105" s="22"/>
      <c r="K105" s="22"/>
      <c r="L105" s="22"/>
      <c r="M105" s="22"/>
      <c r="N105" s="22"/>
      <c r="O105" s="22"/>
    </row>
    <row r="106" spans="1:15" ht="15.75" customHeight="1" x14ac:dyDescent="0.25">
      <c r="A106" s="25">
        <f t="shared" si="3"/>
        <v>105</v>
      </c>
      <c r="B106" s="25" t="s">
        <v>294</v>
      </c>
      <c r="C106" s="25">
        <v>5</v>
      </c>
      <c r="D106" s="31" t="s">
        <v>149</v>
      </c>
      <c r="E106" s="37" t="s">
        <v>295</v>
      </c>
      <c r="F106" s="33" t="s">
        <v>225</v>
      </c>
      <c r="G106" s="37"/>
      <c r="H106" s="37"/>
      <c r="I106" s="22"/>
      <c r="J106" s="22"/>
      <c r="K106" s="22"/>
      <c r="L106" s="22"/>
      <c r="M106" s="22"/>
      <c r="N106" s="22"/>
      <c r="O106" s="22"/>
    </row>
    <row r="107" spans="1:15" ht="15.75" customHeight="1" x14ac:dyDescent="0.25">
      <c r="A107" s="25">
        <f t="shared" si="3"/>
        <v>106</v>
      </c>
      <c r="B107" s="25" t="s">
        <v>296</v>
      </c>
      <c r="C107" s="25">
        <v>5</v>
      </c>
      <c r="D107" s="31" t="s">
        <v>149</v>
      </c>
      <c r="E107" s="37" t="s">
        <v>297</v>
      </c>
      <c r="F107" s="33" t="s">
        <v>225</v>
      </c>
      <c r="G107" s="37"/>
      <c r="H107" s="37"/>
      <c r="I107" s="22"/>
      <c r="J107" s="22"/>
      <c r="K107" s="22"/>
      <c r="L107" s="22"/>
      <c r="M107" s="22"/>
      <c r="N107" s="22"/>
      <c r="O107" s="22"/>
    </row>
    <row r="108" spans="1:15" ht="15.75" customHeight="1" x14ac:dyDescent="0.25">
      <c r="A108" s="25">
        <f t="shared" si="3"/>
        <v>107</v>
      </c>
      <c r="B108" s="25" t="s">
        <v>298</v>
      </c>
      <c r="C108" s="25">
        <v>5</v>
      </c>
      <c r="D108" s="31" t="s">
        <v>149</v>
      </c>
      <c r="E108" s="37" t="s">
        <v>299</v>
      </c>
      <c r="F108" s="33" t="s">
        <v>225</v>
      </c>
      <c r="G108" s="37"/>
      <c r="H108" s="37"/>
      <c r="I108" s="22"/>
      <c r="J108" s="22"/>
      <c r="K108" s="22"/>
      <c r="L108" s="22"/>
      <c r="M108" s="22"/>
      <c r="N108" s="22"/>
      <c r="O108" s="22"/>
    </row>
    <row r="109" spans="1:15" ht="15.75" customHeight="1" x14ac:dyDescent="0.25">
      <c r="A109" s="25">
        <f t="shared" si="3"/>
        <v>108</v>
      </c>
      <c r="B109" s="25" t="s">
        <v>300</v>
      </c>
      <c r="C109" s="25">
        <v>5</v>
      </c>
      <c r="D109" s="31" t="s">
        <v>149</v>
      </c>
      <c r="E109" s="37" t="s">
        <v>301</v>
      </c>
      <c r="F109" s="33" t="s">
        <v>225</v>
      </c>
      <c r="G109" s="37"/>
      <c r="H109" s="37"/>
      <c r="I109" s="22"/>
      <c r="J109" s="22"/>
      <c r="K109" s="22"/>
      <c r="L109" s="22"/>
      <c r="M109" s="22"/>
      <c r="N109" s="22"/>
      <c r="O109" s="22"/>
    </row>
    <row r="110" spans="1:15" ht="15.75" customHeight="1" x14ac:dyDescent="0.25">
      <c r="A110" s="25">
        <f t="shared" si="3"/>
        <v>109</v>
      </c>
      <c r="B110" s="25" t="s">
        <v>215</v>
      </c>
      <c r="C110" s="25">
        <v>5</v>
      </c>
      <c r="D110" s="31" t="s">
        <v>149</v>
      </c>
      <c r="E110" s="37" t="s">
        <v>302</v>
      </c>
      <c r="F110" s="33" t="s">
        <v>225</v>
      </c>
      <c r="G110" s="37"/>
      <c r="H110" s="37"/>
      <c r="I110" s="22"/>
      <c r="J110" s="22"/>
      <c r="K110" s="22"/>
      <c r="L110" s="22"/>
      <c r="M110" s="22"/>
      <c r="N110" s="22"/>
      <c r="O110" s="22"/>
    </row>
    <row r="111" spans="1:15" ht="15.75" customHeight="1" x14ac:dyDescent="0.25">
      <c r="A111" s="25">
        <f t="shared" si="3"/>
        <v>110</v>
      </c>
      <c r="B111" s="25" t="s">
        <v>171</v>
      </c>
      <c r="C111" s="25">
        <v>5</v>
      </c>
      <c r="D111" s="31" t="s">
        <v>149</v>
      </c>
      <c r="E111" s="34" t="s">
        <v>280</v>
      </c>
      <c r="F111" s="33" t="s">
        <v>225</v>
      </c>
      <c r="G111" s="34"/>
      <c r="H111" s="34"/>
      <c r="I111" s="22"/>
      <c r="J111" s="22"/>
      <c r="K111" s="22"/>
      <c r="L111" s="22"/>
      <c r="M111" s="22"/>
      <c r="N111" s="22"/>
      <c r="O111" s="22"/>
    </row>
    <row r="112" spans="1:15" ht="15.75" customHeight="1" x14ac:dyDescent="0.2"/>
    <row r="113" spans="1:13" ht="15.75" customHeight="1" x14ac:dyDescent="0.2">
      <c r="C113" s="1" t="s">
        <v>303</v>
      </c>
      <c r="D113" s="1"/>
      <c r="J113" s="1" t="s">
        <v>304</v>
      </c>
      <c r="K113" s="1"/>
    </row>
    <row r="114" spans="1:13" ht="15.75" customHeight="1" x14ac:dyDescent="0.2">
      <c r="A114" s="46"/>
      <c r="C114" s="47" t="s">
        <v>136</v>
      </c>
      <c r="D114" s="47" t="s">
        <v>305</v>
      </c>
      <c r="J114" s="47" t="s">
        <v>136</v>
      </c>
      <c r="K114" s="47" t="s">
        <v>305</v>
      </c>
    </row>
    <row r="115" spans="1:13" ht="15.75" customHeight="1" x14ac:dyDescent="0.2">
      <c r="C115" s="48">
        <v>1</v>
      </c>
      <c r="D115" s="48">
        <v>4</v>
      </c>
      <c r="J115" s="48">
        <v>1</v>
      </c>
      <c r="K115" s="48">
        <v>4</v>
      </c>
    </row>
    <row r="116" spans="1:13" ht="15.75" customHeight="1" x14ac:dyDescent="0.2">
      <c r="C116" s="48">
        <v>2</v>
      </c>
      <c r="D116" s="48">
        <v>33</v>
      </c>
      <c r="E116">
        <v>180000</v>
      </c>
      <c r="F116">
        <f>+E116*D116</f>
        <v>5940000</v>
      </c>
      <c r="J116" s="48">
        <v>2</v>
      </c>
      <c r="K116" s="48">
        <v>33</v>
      </c>
      <c r="L116">
        <v>180000</v>
      </c>
      <c r="M116">
        <f>+L116*K116</f>
        <v>5940000</v>
      </c>
    </row>
    <row r="117" spans="1:13" ht="15.75" customHeight="1" x14ac:dyDescent="0.2">
      <c r="C117" s="48">
        <v>3</v>
      </c>
      <c r="D117" s="48">
        <v>8</v>
      </c>
      <c r="E117">
        <v>110000</v>
      </c>
      <c r="F117">
        <f>+E117*D117</f>
        <v>880000</v>
      </c>
      <c r="J117" s="48">
        <v>3</v>
      </c>
      <c r="K117" s="48">
        <v>7</v>
      </c>
      <c r="L117">
        <v>110000</v>
      </c>
      <c r="M117">
        <f>+L117*K117</f>
        <v>770000</v>
      </c>
    </row>
    <row r="118" spans="1:13" ht="15.75" customHeight="1" x14ac:dyDescent="0.2">
      <c r="C118" s="48">
        <v>4</v>
      </c>
      <c r="D118" s="48">
        <v>9</v>
      </c>
      <c r="E118">
        <v>45000</v>
      </c>
      <c r="F118">
        <f>+E118*D118</f>
        <v>405000</v>
      </c>
      <c r="J118" s="48">
        <v>4</v>
      </c>
      <c r="K118" s="48">
        <v>10</v>
      </c>
      <c r="L118">
        <v>45000</v>
      </c>
      <c r="M118">
        <f>+L118*K118</f>
        <v>450000</v>
      </c>
    </row>
    <row r="119" spans="1:13" ht="15.75" customHeight="1" x14ac:dyDescent="0.2">
      <c r="C119" s="48">
        <v>5</v>
      </c>
      <c r="D119" s="48">
        <v>46</v>
      </c>
      <c r="E119">
        <v>32000</v>
      </c>
      <c r="F119">
        <f>+E119*D119</f>
        <v>1472000</v>
      </c>
      <c r="J119" s="48">
        <v>5</v>
      </c>
      <c r="K119" s="48">
        <v>46</v>
      </c>
      <c r="L119">
        <v>32000</v>
      </c>
      <c r="M119">
        <f>+L119*K119</f>
        <v>1472000</v>
      </c>
    </row>
    <row r="120" spans="1:13" ht="15.75" customHeight="1" x14ac:dyDescent="0.2">
      <c r="C120" s="48">
        <v>6</v>
      </c>
      <c r="D120" s="48">
        <v>3</v>
      </c>
      <c r="F120">
        <f>+F119+F118+F117+F116</f>
        <v>8697000</v>
      </c>
      <c r="J120" s="48">
        <v>6</v>
      </c>
      <c r="K120" s="48">
        <v>3</v>
      </c>
      <c r="M120">
        <f>+M119+M118+M117+M116</f>
        <v>8632000</v>
      </c>
    </row>
    <row r="121" spans="1:13" ht="15.75" customHeight="1" x14ac:dyDescent="0.2">
      <c r="C121" s="48">
        <v>7</v>
      </c>
      <c r="D121" s="48">
        <v>3</v>
      </c>
      <c r="J121" s="48">
        <v>7</v>
      </c>
      <c r="K121" s="48">
        <v>3</v>
      </c>
    </row>
    <row r="122" spans="1:13" ht="15.75" customHeight="1" x14ac:dyDescent="0.2">
      <c r="C122" s="49" t="s">
        <v>306</v>
      </c>
      <c r="D122" s="48">
        <f>+SUM(D115:D121)</f>
        <v>106</v>
      </c>
      <c r="J122" s="49" t="s">
        <v>306</v>
      </c>
      <c r="K122" s="48">
        <f>+SUM(K115:K121)</f>
        <v>106</v>
      </c>
    </row>
    <row r="123" spans="1:13" ht="15.75" customHeight="1" x14ac:dyDescent="0.2"/>
    <row r="124" spans="1:13" ht="15.75" customHeight="1" x14ac:dyDescent="0.2">
      <c r="F124" s="50">
        <f>+M120-F120</f>
        <v>-65000</v>
      </c>
    </row>
    <row r="125" spans="1:13" ht="15.75" customHeight="1" x14ac:dyDescent="0.2"/>
    <row r="126" spans="1:13" ht="15.75" customHeight="1" x14ac:dyDescent="0.2"/>
    <row r="127" spans="1:13" ht="15.75" customHeight="1" x14ac:dyDescent="0.2"/>
    <row r="128" spans="1:13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autoFilter ref="A1:O111" xr:uid="{00000000-0009-0000-0000-000003000000}"/>
  <mergeCells count="31">
    <mergeCell ref="C113:D113"/>
    <mergeCell ref="J113:K113"/>
    <mergeCell ref="J42:J49"/>
    <mergeCell ref="K42:M49"/>
    <mergeCell ref="N42:N49"/>
    <mergeCell ref="O42:O49"/>
    <mergeCell ref="J50:J57"/>
    <mergeCell ref="K50:M57"/>
    <mergeCell ref="N50:N57"/>
    <mergeCell ref="O50:O57"/>
    <mergeCell ref="J26:J33"/>
    <mergeCell ref="K26:M33"/>
    <mergeCell ref="N26:N33"/>
    <mergeCell ref="O26:O33"/>
    <mergeCell ref="J34:J41"/>
    <mergeCell ref="K34:M41"/>
    <mergeCell ref="N34:N41"/>
    <mergeCell ref="O34:O41"/>
    <mergeCell ref="J10:J17"/>
    <mergeCell ref="K10:M17"/>
    <mergeCell ref="N10:N17"/>
    <mergeCell ref="O10:O17"/>
    <mergeCell ref="J18:J25"/>
    <mergeCell ref="K18:M25"/>
    <mergeCell ref="N18:N25"/>
    <mergeCell ref="O18:O25"/>
    <mergeCell ref="K1:M1"/>
    <mergeCell ref="J2:J9"/>
    <mergeCell ref="K2:M9"/>
    <mergeCell ref="N2:N9"/>
    <mergeCell ref="O2:O9"/>
  </mergeCells>
  <conditionalFormatting sqref="E8:H11 E16:H16 E19:H19 E22:H23 E26:H28 E37:H37 E38:F39 E44:F45 F46 E47:F50 E52:H53 E55:F64 G62:H64 E67:F70 E70:H70 E74:F74 E80:E87 E81:F87 G82:H84 G86:H87 E94:F94 E101:F101 E106:H111 F80">
    <cfRule type="containsText" dxfId="8" priority="15" operator="containsText" text="Amarillo">
      <formula>NOT(ISERROR(SEARCH("Amarillo",E8)))</formula>
    </cfRule>
  </conditionalFormatting>
  <conditionalFormatting sqref="E8:H11 E16:H16 E19:H19 E22:H23 E26:H28 E37:H37 E38:F39 E44:F45 F46 E47:F50 E52:H53 E55:F64 G62:H64 E67:F70 E70:H70 E74:F74 F80 E80:E87 E81:F87 G82:H84 G86:H87 E94:F94 E101:F101 E106:H111">
    <cfRule type="containsText" dxfId="7" priority="16" operator="containsText" text="violeta">
      <formula>NOT(ISERROR(SEARCH("violeta",E8)))</formula>
    </cfRule>
  </conditionalFormatting>
  <conditionalFormatting sqref="E8:H11 E26:H28 E47:F50 E55:F64 E67:F70 E70:H70 E81:F87 E106:H111 E16:H16 E19:H19 E22:H23 E37:H37 E38:F39 E44:F45 F46 E52:H53 G62:H64 E74:F74 E80:E87 G82:H84 G86:H87 E94:F94 E101:F101">
    <cfRule type="containsText" dxfId="6" priority="14" operator="containsText" text="Cafe">
      <formula>NOT(ISERROR(SEARCH("Cafe",E8)))</formula>
    </cfRule>
  </conditionalFormatting>
  <conditionalFormatting sqref="E76:H77">
    <cfRule type="containsText" dxfId="5" priority="2" operator="containsText" text="Cafe">
      <formula>NOT(ISERROR(SEARCH("Cafe",E76)))</formula>
    </cfRule>
    <cfRule type="containsText" dxfId="4" priority="3" operator="containsText" text="Amarillo">
      <formula>NOT(ISERROR(SEARCH("Amarillo",E76)))</formula>
    </cfRule>
    <cfRule type="containsText" dxfId="3" priority="4" operator="containsText" text="violeta">
      <formula>NOT(ISERROR(SEARCH("violeta",E76)))</formula>
    </cfRule>
  </conditionalFormatting>
  <conditionalFormatting sqref="F10 F28 F49:F50 F55:F56 B55:B57 F68:F70 E70 G70:H70 B81 F81 B83 F106:F110 E111:H111">
    <cfRule type="containsText" dxfId="2" priority="12" operator="containsText" text="Amarillo">
      <formula>NOT(ISERROR(SEARCH("Amarillo",B10)))</formula>
    </cfRule>
    <cfRule type="containsText" dxfId="1" priority="13" operator="containsText" text="violeta">
      <formula>NOT(ISERROR(SEARCH("violeta",B10)))</formula>
    </cfRule>
  </conditionalFormatting>
  <conditionalFormatting sqref="F10 F28 F49:F50 F55:F56 B55:B57 F68:F70 E70 G70:H70 F80:F81 B81 B83 F106:F110 E111:H111">
    <cfRule type="containsText" dxfId="0" priority="11" operator="containsText" text="Cafe">
      <formula>NOT(ISERROR(SEARCH("Cafe",B10)))</formula>
    </cfRule>
  </conditionalFormatting>
  <dataValidations disablePrompts="1" count="2">
    <dataValidation type="list" allowBlank="1" showInputMessage="1" showErrorMessage="1" sqref="F8 F10 F16 F19 F22:F23 F26:F28 F37:F39 F44 F46:F50 F55:F62 F68:F70 F81:F87 F94 F101 F106:F111" xr:uid="{00000000-0002-0000-0300-000000000000}">
      <formula1>$U$3:$U$18</formula1>
      <formula2>0</formula2>
    </dataValidation>
    <dataValidation type="list" allowBlank="1" showInputMessage="1" showErrorMessage="1" sqref="F9 F11 F45 F52:F53 F63:F64 F67 F74 F76:F77 F80" xr:uid="{00000000-0002-0000-0300-000001000000}">
      <formula1>$U$3:$U$19</formula1>
      <formula2>0</formula2>
    </dataValidation>
  </dataValidations>
  <pageMargins left="0.78749999999999998" right="0.78749999999999998" top="1.05277777777778" bottom="1.05277777777778" header="0" footer="0"/>
  <pageSetup paperSize="9" orientation="portrait" horizontalDpi="300" verticalDpi="300"/>
  <headerFooter>
    <oddHeader>&amp;Cffffff&amp;A</oddHeader>
    <oddFooter>&amp;CffffffPágina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551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Inicial</vt:lpstr>
      <vt:lpstr>Actualizado 14-08-25</vt:lpstr>
      <vt:lpstr>Monitoreo cotizacion C.D.</vt:lpstr>
      <vt:lpstr>Listado de señaleticas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Edwin Johan Castellanos</dc:creator>
  <dc:description/>
  <cp:lastModifiedBy>ANDRES ROA</cp:lastModifiedBy>
  <cp:revision>12</cp:revision>
  <cp:lastPrinted>2025-10-29T13:24:24Z</cp:lastPrinted>
  <dcterms:created xsi:type="dcterms:W3CDTF">2025-08-25T19:41:25Z</dcterms:created>
  <dcterms:modified xsi:type="dcterms:W3CDTF">2025-12-29T05:13:50Z</dcterms:modified>
  <dc:language>es-ES</dc:language>
</cp:coreProperties>
</file>