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omments1.xml" ContentType="application/vnd.openxmlformats-officedocument.spreadsheetml.comments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02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Usuario\desktop\TESIS\INFORME\"/>
    </mc:Choice>
  </mc:AlternateContent>
  <xr:revisionPtr revIDLastSave="0" documentId="13_ncr:1_{8ED4FB2B-872C-4C8C-BC50-74EC07CF9ADA}" xr6:coauthVersionLast="47" xr6:coauthVersionMax="47" xr10:uidLastSave="{00000000-0000-0000-0000-000000000000}"/>
  <bookViews>
    <workbookView xWindow="-120" yWindow="-120" windowWidth="29040" windowHeight="15840" activeTab="3" xr2:uid="{51841432-A728-47CA-9744-C612D0424729}"/>
  </bookViews>
  <sheets>
    <sheet name="Cubierta_Y" sheetId="1" r:id="rId1"/>
    <sheet name="Piso 3_Y" sheetId="2" r:id="rId2"/>
    <sheet name="Cubierta_X" sheetId="3" r:id="rId3"/>
    <sheet name="Piso 3_X" sheetId="4" r:id="rId4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R61" i="4" l="1"/>
  <c r="R57" i="3"/>
  <c r="C71" i="2"/>
  <c r="D71" i="2"/>
  <c r="D67" i="1"/>
  <c r="C67" i="1"/>
  <c r="B62" i="4" l="1"/>
  <c r="B67" i="4" s="1"/>
  <c r="B61" i="4"/>
  <c r="B66" i="4" s="1"/>
  <c r="F49" i="4"/>
  <c r="I49" i="4" s="1"/>
  <c r="E49" i="4"/>
  <c r="H49" i="4" s="1"/>
  <c r="C62" i="4" s="1"/>
  <c r="F48" i="4"/>
  <c r="I48" i="4" s="1"/>
  <c r="E48" i="4"/>
  <c r="H48" i="4" s="1"/>
  <c r="C61" i="4" s="1"/>
  <c r="C66" i="4" s="1"/>
  <c r="C28" i="4"/>
  <c r="G48" i="4" s="1"/>
  <c r="J48" i="4" s="1"/>
  <c r="C22" i="4"/>
  <c r="K48" i="4" s="1"/>
  <c r="E61" i="4" s="1"/>
  <c r="E66" i="4" s="1"/>
  <c r="B63" i="3"/>
  <c r="B62" i="3"/>
  <c r="F50" i="3"/>
  <c r="I50" i="3" s="1"/>
  <c r="E50" i="3"/>
  <c r="H50" i="3" s="1"/>
  <c r="C63" i="3" s="1"/>
  <c r="K49" i="4" l="1"/>
  <c r="E62" i="4" s="1"/>
  <c r="E68" i="4"/>
  <c r="F66" i="4"/>
  <c r="D61" i="4"/>
  <c r="D66" i="4" s="1"/>
  <c r="C67" i="4"/>
  <c r="F67" i="4" s="1"/>
  <c r="G49" i="4"/>
  <c r="J49" i="4" s="1"/>
  <c r="D62" i="4" s="1"/>
  <c r="D67" i="4" s="1"/>
  <c r="G67" i="4" s="1"/>
  <c r="C68" i="3"/>
  <c r="H67" i="4" l="1"/>
  <c r="F68" i="4"/>
  <c r="D68" i="4"/>
  <c r="G66" i="4"/>
  <c r="C68" i="4"/>
  <c r="F68" i="3"/>
  <c r="F49" i="3"/>
  <c r="I49" i="3" s="1"/>
  <c r="E49" i="3"/>
  <c r="H49" i="3" s="1"/>
  <c r="C62" i="3" s="1"/>
  <c r="C29" i="3"/>
  <c r="C23" i="3"/>
  <c r="R58" i="2"/>
  <c r="R57" i="1"/>
  <c r="G68" i="4" l="1"/>
  <c r="H68" i="4" s="1"/>
  <c r="H66" i="4"/>
  <c r="K50" i="3"/>
  <c r="E63" i="3" s="1"/>
  <c r="K49" i="3"/>
  <c r="E62" i="3" s="1"/>
  <c r="E67" i="3" s="1"/>
  <c r="E69" i="3" s="1"/>
  <c r="G50" i="3"/>
  <c r="J50" i="3" s="1"/>
  <c r="D63" i="3" s="1"/>
  <c r="C67" i="3"/>
  <c r="G49" i="3"/>
  <c r="J49" i="3" s="1"/>
  <c r="D62" i="3" s="1"/>
  <c r="B62" i="2"/>
  <c r="B70" i="2" s="1"/>
  <c r="B63" i="2"/>
  <c r="B64" i="2"/>
  <c r="B72" i="2" s="1"/>
  <c r="B65" i="2"/>
  <c r="B73" i="2" s="1"/>
  <c r="B61" i="2"/>
  <c r="B69" i="2" s="1"/>
  <c r="B66" i="1"/>
  <c r="B67" i="1"/>
  <c r="B65" i="1"/>
  <c r="F49" i="2"/>
  <c r="I49" i="2" s="1"/>
  <c r="F48" i="2"/>
  <c r="I48" i="2" s="1"/>
  <c r="E48" i="2"/>
  <c r="H48" i="2" s="1"/>
  <c r="E49" i="2"/>
  <c r="H49" i="2" s="1"/>
  <c r="C65" i="2" s="1"/>
  <c r="C73" i="2" s="1"/>
  <c r="F73" i="2" s="1"/>
  <c r="F47" i="2"/>
  <c r="I47" i="2" s="1"/>
  <c r="E47" i="2"/>
  <c r="H47" i="2" s="1"/>
  <c r="C63" i="2" s="1"/>
  <c r="F46" i="2"/>
  <c r="I46" i="2" s="1"/>
  <c r="E46" i="2"/>
  <c r="H46" i="2" s="1"/>
  <c r="C62" i="2" s="1"/>
  <c r="C70" i="2" s="1"/>
  <c r="F45" i="2"/>
  <c r="I45" i="2" s="1"/>
  <c r="E45" i="2"/>
  <c r="H45" i="2" s="1"/>
  <c r="C61" i="2" s="1"/>
  <c r="C29" i="2"/>
  <c r="G49" i="2" s="1"/>
  <c r="C23" i="2"/>
  <c r="K49" i="2" s="1"/>
  <c r="F47" i="1"/>
  <c r="I47" i="1" s="1"/>
  <c r="E47" i="1"/>
  <c r="H47" i="1" s="1"/>
  <c r="F46" i="1"/>
  <c r="I46" i="1" s="1"/>
  <c r="E46" i="1"/>
  <c r="H46" i="1" s="1"/>
  <c r="C60" i="1" s="1"/>
  <c r="C66" i="1" s="1"/>
  <c r="F66" i="1" s="1"/>
  <c r="C23" i="1"/>
  <c r="K45" i="1" s="1"/>
  <c r="E59" i="1" s="1"/>
  <c r="E65" i="1" s="1"/>
  <c r="F45" i="1"/>
  <c r="I45" i="1" s="1"/>
  <c r="E45" i="1"/>
  <c r="H45" i="1" s="1"/>
  <c r="C59" i="1" s="1"/>
  <c r="C65" i="1" s="1"/>
  <c r="F65" i="1" s="1"/>
  <c r="C29" i="1"/>
  <c r="G45" i="1" s="1"/>
  <c r="F67" i="3" l="1"/>
  <c r="F69" i="3" s="1"/>
  <c r="C69" i="3"/>
  <c r="D67" i="3"/>
  <c r="C61" i="1"/>
  <c r="F67" i="1" s="1"/>
  <c r="D68" i="3"/>
  <c r="G68" i="3" s="1"/>
  <c r="H68" i="3" s="1"/>
  <c r="E65" i="2"/>
  <c r="C64" i="2"/>
  <c r="F71" i="2"/>
  <c r="C69" i="2"/>
  <c r="F69" i="2" s="1"/>
  <c r="G46" i="1"/>
  <c r="K47" i="1"/>
  <c r="J47" i="1"/>
  <c r="G47" i="1"/>
  <c r="K46" i="1"/>
  <c r="E60" i="1" s="1"/>
  <c r="E66" i="1" s="1"/>
  <c r="J46" i="1"/>
  <c r="D60" i="1" s="1"/>
  <c r="D66" i="1" s="1"/>
  <c r="K48" i="2"/>
  <c r="J46" i="2"/>
  <c r="D62" i="2" s="1"/>
  <c r="D70" i="2" s="1"/>
  <c r="G47" i="2"/>
  <c r="K47" i="2"/>
  <c r="G48" i="2"/>
  <c r="J45" i="2"/>
  <c r="D61" i="2" s="1"/>
  <c r="G46" i="2"/>
  <c r="K46" i="2"/>
  <c r="E62" i="2" s="1"/>
  <c r="E70" i="2" s="1"/>
  <c r="J49" i="2"/>
  <c r="J47" i="2"/>
  <c r="G45" i="2"/>
  <c r="K45" i="2"/>
  <c r="E61" i="2" s="1"/>
  <c r="J48" i="2"/>
  <c r="D64" i="2" s="1"/>
  <c r="D72" i="2" s="1"/>
  <c r="J45" i="1"/>
  <c r="D59" i="1" s="1"/>
  <c r="D65" i="1" s="1"/>
  <c r="G65" i="1" s="1"/>
  <c r="H65" i="1" s="1"/>
  <c r="F70" i="2" l="1"/>
  <c r="C72" i="2"/>
  <c r="F72" i="2" s="1"/>
  <c r="E71" i="2"/>
  <c r="E73" i="2"/>
  <c r="D69" i="3"/>
  <c r="G67" i="3"/>
  <c r="E61" i="1"/>
  <c r="E67" i="1" s="1"/>
  <c r="D61" i="1"/>
  <c r="G66" i="1"/>
  <c r="H66" i="1" s="1"/>
  <c r="D69" i="2"/>
  <c r="D63" i="2"/>
  <c r="E64" i="2"/>
  <c r="E72" i="2" s="1"/>
  <c r="G72" i="2" s="1"/>
  <c r="E69" i="2"/>
  <c r="E63" i="2"/>
  <c r="D65" i="2"/>
  <c r="H72" i="2" l="1"/>
  <c r="G71" i="2"/>
  <c r="H71" i="2" s="1"/>
  <c r="D73" i="2"/>
  <c r="G73" i="2" s="1"/>
  <c r="H73" i="2" s="1"/>
  <c r="G67" i="1"/>
  <c r="H67" i="1" s="1"/>
  <c r="H67" i="3"/>
  <c r="G69" i="3"/>
  <c r="H69" i="3" s="1"/>
  <c r="G69" i="2"/>
  <c r="H69" i="2" s="1"/>
  <c r="G70" i="2"/>
  <c r="H70" i="2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Usuario</author>
  </authors>
  <commentList>
    <comment ref="C19" authorId="0" shapeId="0" xr:uid="{EF1F75A9-63A4-49C4-8D2E-BDEFD8CBB126}">
      <text>
        <r>
          <rPr>
            <b/>
            <sz val="9"/>
            <color indexed="81"/>
            <rFont val="Tahoma"/>
            <family val="2"/>
          </rPr>
          <t xml:space="preserve">Muros-zona-alvaro
</t>
        </r>
      </text>
    </comment>
    <comment ref="D19" authorId="0" shapeId="0" xr:uid="{FFB810C6-EA63-4107-9093-182B8011470A}">
      <text>
        <r>
          <rPr>
            <b/>
            <sz val="9"/>
            <color indexed="81"/>
            <rFont val="Tahoma"/>
            <family val="2"/>
          </rPr>
          <t xml:space="preserve">Muros zona Zapata
</t>
        </r>
      </text>
    </comment>
  </commentList>
</comments>
</file>

<file path=xl/sharedStrings.xml><?xml version="1.0" encoding="utf-8"?>
<sst xmlns="http://schemas.openxmlformats.org/spreadsheetml/2006/main" count="304" uniqueCount="78">
  <si>
    <t>Losa en 2D.</t>
  </si>
  <si>
    <t xml:space="preserve">Areas tributarias </t>
  </si>
  <si>
    <t xml:space="preserve">Cargas en las losas </t>
  </si>
  <si>
    <t>Live</t>
  </si>
  <si>
    <t>SD</t>
  </si>
  <si>
    <t>Muros</t>
  </si>
  <si>
    <t>Cerchas y teja</t>
  </si>
  <si>
    <t>Pisos y cielo</t>
  </si>
  <si>
    <t xml:space="preserve">Tipo </t>
  </si>
  <si>
    <t>N.A</t>
  </si>
  <si>
    <t>Pattern</t>
  </si>
  <si>
    <r>
      <t>Carga [kN/m</t>
    </r>
    <r>
      <rPr>
        <b/>
        <vertAlign val="superscript"/>
        <sz val="11"/>
        <color theme="1"/>
        <rFont val="Calibri"/>
        <family val="2"/>
        <scheme val="minor"/>
      </rPr>
      <t>2</t>
    </r>
    <r>
      <rPr>
        <b/>
        <sz val="11"/>
        <color theme="1"/>
        <rFont val="Calibri"/>
        <family val="2"/>
        <scheme val="minor"/>
      </rPr>
      <t>]</t>
    </r>
  </si>
  <si>
    <t xml:space="preserve">Peso propio de la viga </t>
  </si>
  <si>
    <t>b[m]</t>
  </si>
  <si>
    <t>h[m]</t>
  </si>
  <si>
    <r>
      <rPr>
        <sz val="11"/>
        <color theme="1"/>
        <rFont val="Times New Roman"/>
        <family val="1"/>
      </rPr>
      <t>γ</t>
    </r>
    <r>
      <rPr>
        <sz val="11"/>
        <color theme="1"/>
        <rFont val="Calibri"/>
        <family val="2"/>
      </rPr>
      <t>cte[kN/m</t>
    </r>
    <r>
      <rPr>
        <vertAlign val="superscript"/>
        <sz val="11"/>
        <color theme="1"/>
        <rFont val="Calibri"/>
        <family val="2"/>
      </rPr>
      <t>3</t>
    </r>
    <r>
      <rPr>
        <sz val="11"/>
        <color theme="1"/>
        <rFont val="Calibri"/>
        <family val="2"/>
      </rPr>
      <t>]</t>
    </r>
  </si>
  <si>
    <t xml:space="preserve">Seccion y concreto </t>
  </si>
  <si>
    <t>e[m]</t>
  </si>
  <si>
    <t xml:space="preserve">Elemento </t>
  </si>
  <si>
    <t>EJES</t>
  </si>
  <si>
    <t>S' - R'</t>
  </si>
  <si>
    <t>Carga [kN/m]</t>
  </si>
  <si>
    <t>Losa</t>
  </si>
  <si>
    <t>Viga</t>
  </si>
  <si>
    <t>Peso propio de la losa</t>
  </si>
  <si>
    <t>R' - R'2</t>
  </si>
  <si>
    <t>R'2 - Q'2</t>
  </si>
  <si>
    <t>Q'2 - Q'</t>
  </si>
  <si>
    <t>Q' - P'</t>
  </si>
  <si>
    <t xml:space="preserve">De acuerdo con ASCE 41-17, para procedimientos de análisis no lineales,  se debe considerar la siguiente combinación: </t>
  </si>
  <si>
    <t>1;5</t>
  </si>
  <si>
    <t>2;4</t>
  </si>
  <si>
    <t>Live[kN/m]</t>
  </si>
  <si>
    <t>SD+Losa[kN/m]</t>
  </si>
  <si>
    <t>Viga[kN/m]</t>
  </si>
  <si>
    <t xml:space="preserve">C. Muertas </t>
  </si>
  <si>
    <t>C. Viva</t>
  </si>
  <si>
    <t xml:space="preserve">Equivalencia de carga triangular a rectangular: </t>
  </si>
  <si>
    <t>Muerta [kN/m]</t>
  </si>
  <si>
    <t>L=</t>
  </si>
  <si>
    <t>Lsup=</t>
  </si>
  <si>
    <t>C. Rec. Equival</t>
  </si>
  <si>
    <t xml:space="preserve">ASCE 41-17. NO LINEAL </t>
  </si>
  <si>
    <t>1.0D+25%Live</t>
  </si>
  <si>
    <t>Valores de cargas a ingresar en OpenSeesPy. Uniformemente distribuidas</t>
  </si>
  <si>
    <t>Para el tramo 3</t>
  </si>
  <si>
    <t>OpenSees</t>
  </si>
  <si>
    <t>18 y 22</t>
  </si>
  <si>
    <t>19 y 21</t>
  </si>
  <si>
    <t>9 y 10</t>
  </si>
  <si>
    <t>1'- 2'  &amp; 2'-3'2'</t>
  </si>
  <si>
    <t xml:space="preserve">Equivalencia de carga trapezoidal a rectangular: </t>
  </si>
  <si>
    <t xml:space="preserve">9 y 10 </t>
  </si>
  <si>
    <t>total</t>
  </si>
  <si>
    <t>Distribución en planta</t>
  </si>
  <si>
    <t>Distribución en altura</t>
  </si>
  <si>
    <t>Cargas en las losas ETABS</t>
  </si>
  <si>
    <t>Forma de carga distribuida elemento 3; ver "Distribución en altura"</t>
  </si>
  <si>
    <t>Forma de carga distribuida elementos: 1-2-4-5; ver "Distribución en altura"</t>
  </si>
  <si>
    <t>Area-tributaria [m]</t>
  </si>
  <si>
    <r>
      <t>Live [kN/m</t>
    </r>
    <r>
      <rPr>
        <b/>
        <vertAlign val="superscript"/>
        <sz val="11"/>
        <color theme="1"/>
        <rFont val="Calibri"/>
        <family val="2"/>
        <scheme val="minor"/>
      </rPr>
      <t>2</t>
    </r>
    <r>
      <rPr>
        <b/>
        <sz val="11"/>
        <color theme="1"/>
        <rFont val="Calibri"/>
        <family val="2"/>
        <scheme val="minor"/>
      </rPr>
      <t>]</t>
    </r>
  </si>
  <si>
    <r>
      <t>SD [kN/m</t>
    </r>
    <r>
      <rPr>
        <b/>
        <vertAlign val="superscript"/>
        <sz val="11"/>
        <color theme="1"/>
        <rFont val="Calibri"/>
        <family val="2"/>
        <scheme val="minor"/>
      </rPr>
      <t>2</t>
    </r>
    <r>
      <rPr>
        <b/>
        <sz val="11"/>
        <color theme="1"/>
        <rFont val="Calibri"/>
        <family val="2"/>
        <scheme val="minor"/>
      </rPr>
      <t>]</t>
    </r>
  </si>
  <si>
    <r>
      <t>DEAD [kN/m</t>
    </r>
    <r>
      <rPr>
        <b/>
        <vertAlign val="superscript"/>
        <sz val="11"/>
        <color theme="1"/>
        <rFont val="Calibri"/>
        <family val="2"/>
        <scheme val="minor"/>
      </rPr>
      <t>2</t>
    </r>
    <r>
      <rPr>
        <b/>
        <sz val="11"/>
        <color theme="1"/>
        <rFont val="Calibri"/>
        <family val="2"/>
        <scheme val="minor"/>
      </rPr>
      <t>]</t>
    </r>
  </si>
  <si>
    <t>OpenSeesPy</t>
  </si>
  <si>
    <t>1 y 5</t>
  </si>
  <si>
    <t>2 y 4</t>
  </si>
  <si>
    <t>Live [kN/m]</t>
  </si>
  <si>
    <t>SD [kN/m]</t>
  </si>
  <si>
    <t>Dead[kN/m]</t>
  </si>
  <si>
    <t>Longitud del trapezio, parte inferior  y parte superior, respectivamente.</t>
  </si>
  <si>
    <t>Para el elemento 3</t>
  </si>
  <si>
    <t>C. Rectangular Equivalente</t>
  </si>
  <si>
    <t>Zona 1</t>
  </si>
  <si>
    <t>Zona 2</t>
  </si>
  <si>
    <t>Zona 1  y Zona 2, hacen referencia a lugares donde hay cambio de cargas, debido a que es un pasillo o simplemente el avaluo de cargas de muros fue diferente.</t>
  </si>
  <si>
    <t>1 y 2</t>
  </si>
  <si>
    <t>Forma de carga distribuida elementos 1 y 2 ver "Distribución en altura"</t>
  </si>
  <si>
    <t>7 y 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</si>
</sst>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"/>
    <numFmt numFmtId="165" formatCode="0.0"/>
  </numFmts>
  <fonts count="15" x14ac:knownFonts="1">
    <font>
      <sz val="11"/>
      <color theme="1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570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vertAlign val="superscript"/>
      <sz val="11"/>
      <color theme="1"/>
      <name val="Calibri"/>
      <family val="2"/>
      <scheme val="minor"/>
    </font>
    <font>
      <sz val="11"/>
      <color theme="1"/>
      <name val="Times New Roman"/>
      <family val="1"/>
    </font>
    <font>
      <sz val="11"/>
      <color theme="1"/>
      <name val="Calibri"/>
      <family val="2"/>
    </font>
    <font>
      <sz val="11"/>
      <color theme="1"/>
      <name val="Calibri"/>
      <family val="1"/>
    </font>
    <font>
      <vertAlign val="superscript"/>
      <sz val="11"/>
      <color theme="1"/>
      <name val="Calibri"/>
      <family val="2"/>
    </font>
    <font>
      <b/>
      <sz val="9"/>
      <color indexed="81"/>
      <name val="Tahoma"/>
      <family val="2"/>
    </font>
    <font>
      <sz val="11"/>
      <color theme="0"/>
      <name val="Calibri"/>
      <family val="2"/>
      <scheme val="minor"/>
    </font>
    <font>
      <b/>
      <i/>
      <sz val="11"/>
      <color rgb="FFFF0000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name val="Calibri"/>
      <family val="2"/>
      <scheme val="minor"/>
    </font>
    <font>
      <sz val="8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EB9C"/>
      </patternFill>
    </fill>
    <fill>
      <patternFill patternType="solid">
        <fgColor theme="0"/>
        <bgColor indexed="64"/>
      </patternFill>
    </fill>
    <fill>
      <patternFill patternType="solid">
        <fgColor theme="4"/>
      </patternFill>
    </fill>
    <fill>
      <patternFill patternType="solid">
        <fgColor rgb="FFFFCC99"/>
      </patternFill>
    </fill>
  </fills>
  <borders count="2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 style="thin">
        <color rgb="FF7F7F7F"/>
      </right>
      <top/>
      <bottom style="thin">
        <color rgb="FF7F7F7F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5">
    <xf numFmtId="0" fontId="0" fillId="0" borderId="0"/>
    <xf numFmtId="0" fontId="1" fillId="2" borderId="0" applyNumberFormat="0" applyBorder="0" applyAlignment="0" applyProtection="0"/>
    <xf numFmtId="0" fontId="2" fillId="3" borderId="0" applyNumberFormat="0" applyBorder="0" applyAlignment="0" applyProtection="0"/>
    <xf numFmtId="0" fontId="10" fillId="5" borderId="0" applyNumberFormat="0" applyBorder="0" applyAlignment="0" applyProtection="0"/>
    <xf numFmtId="0" fontId="12" fillId="6" borderId="15" applyNumberFormat="0" applyAlignment="0" applyProtection="0"/>
  </cellStyleXfs>
  <cellXfs count="73">
    <xf numFmtId="0" fontId="0" fillId="0" borderId="0" xfId="0"/>
    <xf numFmtId="0" fontId="0" fillId="4" borderId="0" xfId="0" applyFill="1"/>
    <xf numFmtId="0" fontId="2" fillId="3" borderId="1" xfId="2" applyBorder="1"/>
    <xf numFmtId="0" fontId="0" fillId="4" borderId="2" xfId="0" applyFill="1" applyBorder="1" applyAlignment="1">
      <alignment horizontal="center"/>
    </xf>
    <xf numFmtId="0" fontId="0" fillId="4" borderId="4" xfId="0" applyFill="1" applyBorder="1" applyAlignment="1">
      <alignment horizontal="center"/>
    </xf>
    <xf numFmtId="0" fontId="3" fillId="4" borderId="0" xfId="0" applyFont="1" applyFill="1" applyAlignment="1">
      <alignment horizontal="center"/>
    </xf>
    <xf numFmtId="0" fontId="3" fillId="4" borderId="4" xfId="0" applyFont="1" applyFill="1" applyBorder="1"/>
    <xf numFmtId="0" fontId="3" fillId="4" borderId="4" xfId="0" applyFont="1" applyFill="1" applyBorder="1" applyAlignment="1">
      <alignment horizontal="center"/>
    </xf>
    <xf numFmtId="164" fontId="0" fillId="4" borderId="2" xfId="0" applyNumberFormat="1" applyFill="1" applyBorder="1" applyAlignment="1">
      <alignment horizontal="center"/>
    </xf>
    <xf numFmtId="164" fontId="0" fillId="4" borderId="3" xfId="0" applyNumberFormat="1" applyFill="1" applyBorder="1" applyAlignment="1">
      <alignment horizontal="center"/>
    </xf>
    <xf numFmtId="0" fontId="7" fillId="4" borderId="2" xfId="0" applyFont="1" applyFill="1" applyBorder="1"/>
    <xf numFmtId="0" fontId="3" fillId="4" borderId="2" xfId="0" applyFont="1" applyFill="1" applyBorder="1"/>
    <xf numFmtId="164" fontId="1" fillId="2" borderId="2" xfId="1" applyNumberFormat="1" applyBorder="1" applyAlignment="1">
      <alignment horizontal="center"/>
    </xf>
    <xf numFmtId="0" fontId="0" fillId="4" borderId="7" xfId="0" applyFill="1" applyBorder="1"/>
    <xf numFmtId="0" fontId="0" fillId="4" borderId="8" xfId="0" applyFill="1" applyBorder="1"/>
    <xf numFmtId="0" fontId="0" fillId="4" borderId="9" xfId="0" applyFill="1" applyBorder="1"/>
    <xf numFmtId="0" fontId="0" fillId="4" borderId="10" xfId="0" applyFill="1" applyBorder="1"/>
    <xf numFmtId="164" fontId="0" fillId="4" borderId="0" xfId="0" applyNumberFormat="1" applyFill="1" applyAlignment="1">
      <alignment horizontal="center"/>
    </xf>
    <xf numFmtId="0" fontId="3" fillId="4" borderId="0" xfId="0" applyFont="1" applyFill="1"/>
    <xf numFmtId="164" fontId="0" fillId="4" borderId="0" xfId="0" applyNumberFormat="1" applyFill="1" applyAlignment="1">
      <alignment horizontal="center" vertical="center"/>
    </xf>
    <xf numFmtId="0" fontId="3" fillId="4" borderId="2" xfId="0" applyFont="1" applyFill="1" applyBorder="1" applyAlignment="1">
      <alignment horizontal="center"/>
    </xf>
    <xf numFmtId="0" fontId="0" fillId="4" borderId="5" xfId="0" applyFill="1" applyBorder="1"/>
    <xf numFmtId="0" fontId="0" fillId="4" borderId="11" xfId="0" applyFill="1" applyBorder="1"/>
    <xf numFmtId="0" fontId="0" fillId="4" borderId="6" xfId="0" applyFill="1" applyBorder="1"/>
    <xf numFmtId="0" fontId="0" fillId="4" borderId="12" xfId="0" applyFill="1" applyBorder="1"/>
    <xf numFmtId="0" fontId="12" fillId="6" borderId="15" xfId="4" applyAlignment="1">
      <alignment horizontal="left"/>
    </xf>
    <xf numFmtId="164" fontId="0" fillId="4" borderId="0" xfId="0" applyNumberFormat="1" applyFill="1"/>
    <xf numFmtId="0" fontId="3" fillId="4" borderId="5" xfId="0" applyFont="1" applyFill="1" applyBorder="1"/>
    <xf numFmtId="0" fontId="3" fillId="4" borderId="11" xfId="0" applyFont="1" applyFill="1" applyBorder="1"/>
    <xf numFmtId="0" fontId="3" fillId="4" borderId="6" xfId="0" applyFont="1" applyFill="1" applyBorder="1"/>
    <xf numFmtId="0" fontId="3" fillId="4" borderId="7" xfId="0" applyFont="1" applyFill="1" applyBorder="1"/>
    <xf numFmtId="0" fontId="12" fillId="6" borderId="19" xfId="4" applyBorder="1" applyAlignment="1">
      <alignment horizontal="left"/>
    </xf>
    <xf numFmtId="0" fontId="12" fillId="6" borderId="20" xfId="4" applyBorder="1" applyAlignment="1">
      <alignment horizontal="left"/>
    </xf>
    <xf numFmtId="0" fontId="0" fillId="0" borderId="2" xfId="0" applyBorder="1" applyAlignment="1">
      <alignment horizontal="center"/>
    </xf>
    <xf numFmtId="0" fontId="7" fillId="4" borderId="0" xfId="0" applyFont="1" applyFill="1"/>
    <xf numFmtId="0" fontId="0" fillId="4" borderId="0" xfId="0" applyFill="1" applyAlignment="1">
      <alignment horizontal="center"/>
    </xf>
    <xf numFmtId="164" fontId="13" fillId="4" borderId="2" xfId="0" applyNumberFormat="1" applyFont="1" applyFill="1" applyBorder="1" applyAlignment="1">
      <alignment horizontal="center"/>
    </xf>
    <xf numFmtId="164" fontId="3" fillId="4" borderId="2" xfId="0" applyNumberFormat="1" applyFont="1" applyFill="1" applyBorder="1" applyAlignment="1">
      <alignment horizontal="center"/>
    </xf>
    <xf numFmtId="2" fontId="0" fillId="4" borderId="2" xfId="0" applyNumberFormat="1" applyFill="1" applyBorder="1" applyAlignment="1">
      <alignment horizontal="center"/>
    </xf>
    <xf numFmtId="0" fontId="12" fillId="6" borderId="2" xfId="4" applyBorder="1" applyAlignment="1">
      <alignment horizontal="center"/>
    </xf>
    <xf numFmtId="0" fontId="3" fillId="4" borderId="2" xfId="0" applyFont="1" applyFill="1" applyBorder="1" applyAlignment="1">
      <alignment horizontal="center" vertical="center"/>
    </xf>
    <xf numFmtId="0" fontId="3" fillId="4" borderId="2" xfId="0" applyFont="1" applyFill="1" applyBorder="1" applyAlignment="1">
      <alignment horizontal="center"/>
    </xf>
    <xf numFmtId="0" fontId="3" fillId="4" borderId="13" xfId="0" applyFont="1" applyFill="1" applyBorder="1" applyAlignment="1">
      <alignment horizontal="center"/>
    </xf>
    <xf numFmtId="2" fontId="10" fillId="5" borderId="13" xfId="3" applyNumberFormat="1" applyBorder="1" applyAlignment="1">
      <alignment horizontal="center"/>
    </xf>
    <xf numFmtId="2" fontId="10" fillId="5" borderId="14" xfId="3" applyNumberFormat="1" applyBorder="1" applyAlignment="1">
      <alignment horizontal="center"/>
    </xf>
    <xf numFmtId="0" fontId="11" fillId="4" borderId="5" xfId="0" applyFont="1" applyFill="1" applyBorder="1" applyAlignment="1">
      <alignment horizontal="center" vertical="center" wrapText="1"/>
    </xf>
    <xf numFmtId="0" fontId="11" fillId="4" borderId="6" xfId="0" applyFont="1" applyFill="1" applyBorder="1" applyAlignment="1">
      <alignment horizontal="center" vertical="center" wrapText="1"/>
    </xf>
    <xf numFmtId="0" fontId="11" fillId="4" borderId="7" xfId="0" applyFont="1" applyFill="1" applyBorder="1" applyAlignment="1">
      <alignment horizontal="center" vertical="center" wrapText="1"/>
    </xf>
    <xf numFmtId="0" fontId="11" fillId="4" borderId="8" xfId="0" applyFont="1" applyFill="1" applyBorder="1" applyAlignment="1">
      <alignment horizontal="center" vertical="center" wrapText="1"/>
    </xf>
    <xf numFmtId="0" fontId="11" fillId="4" borderId="9" xfId="0" applyFont="1" applyFill="1" applyBorder="1" applyAlignment="1">
      <alignment horizontal="center" vertical="center" wrapText="1"/>
    </xf>
    <xf numFmtId="0" fontId="11" fillId="4" borderId="10" xfId="0" applyFont="1" applyFill="1" applyBorder="1" applyAlignment="1">
      <alignment horizontal="center" vertical="center" wrapText="1"/>
    </xf>
    <xf numFmtId="0" fontId="0" fillId="4" borderId="5" xfId="0" applyFill="1" applyBorder="1" applyAlignment="1">
      <alignment horizontal="center" wrapText="1"/>
    </xf>
    <xf numFmtId="0" fontId="0" fillId="4" borderId="6" xfId="0" applyFill="1" applyBorder="1" applyAlignment="1">
      <alignment horizontal="center" wrapText="1"/>
    </xf>
    <xf numFmtId="0" fontId="0" fillId="4" borderId="7" xfId="0" applyFill="1" applyBorder="1" applyAlignment="1">
      <alignment horizontal="center" wrapText="1"/>
    </xf>
    <xf numFmtId="0" fontId="0" fillId="4" borderId="8" xfId="0" applyFill="1" applyBorder="1" applyAlignment="1">
      <alignment horizontal="center" wrapText="1"/>
    </xf>
    <xf numFmtId="0" fontId="0" fillId="4" borderId="2" xfId="0" applyFill="1" applyBorder="1" applyAlignment="1">
      <alignment horizontal="center" vertical="center"/>
    </xf>
    <xf numFmtId="164" fontId="0" fillId="4" borderId="2" xfId="0" applyNumberFormat="1" applyFill="1" applyBorder="1" applyAlignment="1">
      <alignment horizontal="center" vertical="center"/>
    </xf>
    <xf numFmtId="0" fontId="0" fillId="4" borderId="2" xfId="0" applyFill="1" applyBorder="1" applyAlignment="1">
      <alignment horizontal="center" wrapText="1"/>
    </xf>
    <xf numFmtId="0" fontId="3" fillId="4" borderId="16" xfId="0" applyFont="1" applyFill="1" applyBorder="1" applyAlignment="1">
      <alignment horizontal="center"/>
    </xf>
    <xf numFmtId="0" fontId="3" fillId="4" borderId="17" xfId="0" applyFont="1" applyFill="1" applyBorder="1" applyAlignment="1">
      <alignment horizontal="center"/>
    </xf>
    <xf numFmtId="0" fontId="3" fillId="4" borderId="18" xfId="0" applyFont="1" applyFill="1" applyBorder="1" applyAlignment="1">
      <alignment horizontal="center"/>
    </xf>
    <xf numFmtId="0" fontId="3" fillId="4" borderId="0" xfId="0" applyFont="1" applyFill="1" applyAlignment="1">
      <alignment horizontal="center"/>
    </xf>
    <xf numFmtId="0" fontId="3" fillId="4" borderId="3" xfId="0" applyFont="1" applyFill="1" applyBorder="1" applyAlignment="1">
      <alignment horizontal="center" wrapText="1"/>
    </xf>
    <xf numFmtId="0" fontId="3" fillId="4" borderId="2" xfId="0" applyFont="1" applyFill="1" applyBorder="1" applyAlignment="1">
      <alignment horizontal="center" vertical="center" wrapText="1"/>
    </xf>
    <xf numFmtId="0" fontId="3" fillId="4" borderId="21" xfId="0" applyFont="1" applyFill="1" applyBorder="1" applyAlignment="1">
      <alignment horizontal="center" vertical="center" wrapText="1"/>
    </xf>
    <xf numFmtId="0" fontId="3" fillId="4" borderId="4" xfId="0" applyFont="1" applyFill="1" applyBorder="1" applyAlignment="1">
      <alignment horizontal="center" vertical="center" wrapText="1"/>
    </xf>
    <xf numFmtId="0" fontId="0" fillId="4" borderId="0" xfId="0" applyFill="1" applyAlignment="1">
      <alignment horizontal="center" wrapText="1"/>
    </xf>
    <xf numFmtId="0" fontId="11" fillId="4" borderId="2" xfId="0" applyFont="1" applyFill="1" applyBorder="1" applyAlignment="1">
      <alignment horizontal="center" vertical="center" wrapText="1"/>
    </xf>
    <xf numFmtId="165" fontId="10" fillId="5" borderId="2" xfId="3" applyNumberFormat="1" applyBorder="1" applyAlignment="1">
      <alignment horizontal="center"/>
    </xf>
    <xf numFmtId="164" fontId="13" fillId="4" borderId="13" xfId="3" applyNumberFormat="1" applyFont="1" applyFill="1" applyBorder="1" applyAlignment="1">
      <alignment horizontal="center"/>
    </xf>
    <xf numFmtId="164" fontId="13" fillId="4" borderId="14" xfId="3" applyNumberFormat="1" applyFont="1" applyFill="1" applyBorder="1" applyAlignment="1">
      <alignment horizontal="center"/>
    </xf>
    <xf numFmtId="165" fontId="10" fillId="5" borderId="13" xfId="3" applyNumberFormat="1" applyBorder="1" applyAlignment="1">
      <alignment horizontal="center"/>
    </xf>
    <xf numFmtId="165" fontId="10" fillId="5" borderId="14" xfId="3" applyNumberFormat="1" applyBorder="1" applyAlignment="1">
      <alignment horizontal="center"/>
    </xf>
  </cellXfs>
  <cellStyles count="5">
    <cellStyle name="Bueno" xfId="1" builtinId="26"/>
    <cellStyle name="Énfasis1" xfId="3" builtinId="29"/>
    <cellStyle name="Entrada" xfId="4" builtinId="20"/>
    <cellStyle name="Neutral" xfId="2" builtinId="2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png"/><Relationship Id="rId3" Type="http://schemas.openxmlformats.org/officeDocument/2006/relationships/image" Target="../media/image3.png"/><Relationship Id="rId7" Type="http://schemas.openxmlformats.org/officeDocument/2006/relationships/image" Target="../media/image7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6" Type="http://schemas.openxmlformats.org/officeDocument/2006/relationships/image" Target="../media/image6.png"/><Relationship Id="rId11" Type="http://schemas.openxmlformats.org/officeDocument/2006/relationships/image" Target="../media/image11.png"/><Relationship Id="rId5" Type="http://schemas.openxmlformats.org/officeDocument/2006/relationships/image" Target="../media/image5.png"/><Relationship Id="rId10" Type="http://schemas.openxmlformats.org/officeDocument/2006/relationships/image" Target="../media/image10.png"/><Relationship Id="rId4" Type="http://schemas.openxmlformats.org/officeDocument/2006/relationships/image" Target="../media/image4.png"/><Relationship Id="rId9" Type="http://schemas.openxmlformats.org/officeDocument/2006/relationships/image" Target="../media/image9.png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image" Target="../media/image5.png"/><Relationship Id="rId3" Type="http://schemas.openxmlformats.org/officeDocument/2006/relationships/image" Target="../media/image1.png"/><Relationship Id="rId7" Type="http://schemas.openxmlformats.org/officeDocument/2006/relationships/image" Target="../media/image4.png"/><Relationship Id="rId2" Type="http://schemas.openxmlformats.org/officeDocument/2006/relationships/image" Target="../media/image9.png"/><Relationship Id="rId1" Type="http://schemas.openxmlformats.org/officeDocument/2006/relationships/image" Target="../media/image8.png"/><Relationship Id="rId6" Type="http://schemas.openxmlformats.org/officeDocument/2006/relationships/image" Target="../media/image10.png"/><Relationship Id="rId11" Type="http://schemas.openxmlformats.org/officeDocument/2006/relationships/image" Target="../media/image11.png"/><Relationship Id="rId5" Type="http://schemas.openxmlformats.org/officeDocument/2006/relationships/image" Target="../media/image3.png"/><Relationship Id="rId10" Type="http://schemas.openxmlformats.org/officeDocument/2006/relationships/image" Target="../media/image7.png"/><Relationship Id="rId4" Type="http://schemas.openxmlformats.org/officeDocument/2006/relationships/image" Target="../media/image2.png"/><Relationship Id="rId9" Type="http://schemas.openxmlformats.org/officeDocument/2006/relationships/image" Target="../media/image6.png"/></Relationships>
</file>

<file path=xl/drawings/_rels/drawing3.xml.rels><?xml version="1.0" encoding="UTF-8" standalone="yes"?>
<Relationships xmlns="http://schemas.openxmlformats.org/package/2006/relationships"><Relationship Id="rId8" Type="http://schemas.openxmlformats.org/officeDocument/2006/relationships/image" Target="../media/image18.png"/><Relationship Id="rId3" Type="http://schemas.openxmlformats.org/officeDocument/2006/relationships/image" Target="../media/image14.png"/><Relationship Id="rId7" Type="http://schemas.openxmlformats.org/officeDocument/2006/relationships/image" Target="../media/image17.png"/><Relationship Id="rId2" Type="http://schemas.openxmlformats.org/officeDocument/2006/relationships/image" Target="../media/image13.png"/><Relationship Id="rId1" Type="http://schemas.openxmlformats.org/officeDocument/2006/relationships/image" Target="../media/image12.png"/><Relationship Id="rId6" Type="http://schemas.openxmlformats.org/officeDocument/2006/relationships/image" Target="../media/image16.png"/><Relationship Id="rId5" Type="http://schemas.openxmlformats.org/officeDocument/2006/relationships/image" Target="../media/image15.png"/><Relationship Id="rId10" Type="http://schemas.openxmlformats.org/officeDocument/2006/relationships/image" Target="../media/image20.png"/><Relationship Id="rId4" Type="http://schemas.openxmlformats.org/officeDocument/2006/relationships/image" Target="../media/image8.png"/><Relationship Id="rId9" Type="http://schemas.openxmlformats.org/officeDocument/2006/relationships/image" Target="../media/image19.png"/></Relationships>
</file>

<file path=xl/drawings/_rels/drawing4.xml.rels><?xml version="1.0" encoding="UTF-8" standalone="yes"?>
<Relationships xmlns="http://schemas.openxmlformats.org/package/2006/relationships"><Relationship Id="rId8" Type="http://schemas.openxmlformats.org/officeDocument/2006/relationships/image" Target="../media/image23.png"/><Relationship Id="rId3" Type="http://schemas.openxmlformats.org/officeDocument/2006/relationships/image" Target="../media/image13.png"/><Relationship Id="rId7" Type="http://schemas.openxmlformats.org/officeDocument/2006/relationships/image" Target="../media/image22.png"/><Relationship Id="rId2" Type="http://schemas.openxmlformats.org/officeDocument/2006/relationships/image" Target="../media/image8.png"/><Relationship Id="rId1" Type="http://schemas.openxmlformats.org/officeDocument/2006/relationships/image" Target="../media/image12.png"/><Relationship Id="rId6" Type="http://schemas.openxmlformats.org/officeDocument/2006/relationships/image" Target="../media/image15.png"/><Relationship Id="rId5" Type="http://schemas.openxmlformats.org/officeDocument/2006/relationships/image" Target="../media/image21.png"/><Relationship Id="rId10" Type="http://schemas.openxmlformats.org/officeDocument/2006/relationships/image" Target="../media/image25.png"/><Relationship Id="rId4" Type="http://schemas.openxmlformats.org/officeDocument/2006/relationships/image" Target="../media/image14.png"/><Relationship Id="rId9" Type="http://schemas.openxmlformats.org/officeDocument/2006/relationships/image" Target="../media/image2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66675</xdr:colOff>
      <xdr:row>1</xdr:row>
      <xdr:rowOff>55980</xdr:rowOff>
    </xdr:from>
    <xdr:to>
      <xdr:col>6</xdr:col>
      <xdr:colOff>192985</xdr:colOff>
      <xdr:row>11</xdr:row>
      <xdr:rowOff>92736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B6FE2794-9AE1-4D5D-B02B-BAEE2EFA74A5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b="8709"/>
        <a:stretch/>
      </xdr:blipFill>
      <xdr:spPr>
        <a:xfrm>
          <a:off x="66675" y="55980"/>
          <a:ext cx="5200650" cy="1951281"/>
        </a:xfrm>
        <a:prstGeom prst="rect">
          <a:avLst/>
        </a:prstGeom>
        <a:ln>
          <a:solidFill>
            <a:sysClr val="windowText" lastClr="000000"/>
          </a:solidFill>
        </a:ln>
      </xdr:spPr>
    </xdr:pic>
    <xdr:clientData/>
  </xdr:twoCellAnchor>
  <xdr:twoCellAnchor editAs="oneCell">
    <xdr:from>
      <xdr:col>7</xdr:col>
      <xdr:colOff>209550</xdr:colOff>
      <xdr:row>1</xdr:row>
      <xdr:rowOff>57150</xdr:rowOff>
    </xdr:from>
    <xdr:to>
      <xdr:col>14</xdr:col>
      <xdr:colOff>581025</xdr:colOff>
      <xdr:row>11</xdr:row>
      <xdr:rowOff>122834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96A47CED-48C0-4ABF-BE0B-9958DE25382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5543550" y="57150"/>
          <a:ext cx="5819775" cy="1980209"/>
        </a:xfrm>
        <a:prstGeom prst="rect">
          <a:avLst/>
        </a:prstGeom>
        <a:ln>
          <a:solidFill>
            <a:sysClr val="windowText" lastClr="000000"/>
          </a:solidFill>
        </a:ln>
      </xdr:spPr>
    </xdr:pic>
    <xdr:clientData/>
  </xdr:twoCellAnchor>
  <xdr:twoCellAnchor editAs="oneCell">
    <xdr:from>
      <xdr:col>4</xdr:col>
      <xdr:colOff>96933</xdr:colOff>
      <xdr:row>14</xdr:row>
      <xdr:rowOff>57149</xdr:rowOff>
    </xdr:from>
    <xdr:to>
      <xdr:col>12</xdr:col>
      <xdr:colOff>269758</xdr:colOff>
      <xdr:row>24</xdr:row>
      <xdr:rowOff>142876</xdr:rowOff>
    </xdr:to>
    <xdr:pic>
      <xdr:nvPicPr>
        <xdr:cNvPr id="5" name="Imagen 4">
          <a:extLst>
            <a:ext uri="{FF2B5EF4-FFF2-40B4-BE49-F238E27FC236}">
              <a16:creationId xmlns:a16="http://schemas.microsoft.com/office/drawing/2014/main" id="{9CBF5DE0-F00C-4D9B-8D34-992372BF30F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3602133" y="2552699"/>
          <a:ext cx="6602200" cy="2019301"/>
        </a:xfrm>
        <a:prstGeom prst="rect">
          <a:avLst/>
        </a:prstGeom>
      </xdr:spPr>
    </xdr:pic>
    <xdr:clientData/>
  </xdr:twoCellAnchor>
  <xdr:twoCellAnchor editAs="oneCell">
    <xdr:from>
      <xdr:col>5</xdr:col>
      <xdr:colOff>45600</xdr:colOff>
      <xdr:row>33</xdr:row>
      <xdr:rowOff>146539</xdr:rowOff>
    </xdr:from>
    <xdr:to>
      <xdr:col>6</xdr:col>
      <xdr:colOff>760541</xdr:colOff>
      <xdr:row>37</xdr:row>
      <xdr:rowOff>176363</xdr:rowOff>
    </xdr:to>
    <xdr:pic>
      <xdr:nvPicPr>
        <xdr:cNvPr id="6" name="Imagen 5">
          <a:extLst>
            <a:ext uri="{FF2B5EF4-FFF2-40B4-BE49-F238E27FC236}">
              <a16:creationId xmlns:a16="http://schemas.microsoft.com/office/drawing/2014/main" id="{2390E420-A64B-44BC-8080-13DD8484E36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3555196" y="6586904"/>
          <a:ext cx="1476941" cy="791824"/>
        </a:xfrm>
        <a:prstGeom prst="rect">
          <a:avLst/>
        </a:prstGeom>
      </xdr:spPr>
    </xdr:pic>
    <xdr:clientData/>
  </xdr:twoCellAnchor>
  <xdr:twoCellAnchor editAs="oneCell">
    <xdr:from>
      <xdr:col>5</xdr:col>
      <xdr:colOff>41591</xdr:colOff>
      <xdr:row>29</xdr:row>
      <xdr:rowOff>40762</xdr:rowOff>
    </xdr:from>
    <xdr:to>
      <xdr:col>6</xdr:col>
      <xdr:colOff>747346</xdr:colOff>
      <xdr:row>33</xdr:row>
      <xdr:rowOff>99156</xdr:rowOff>
    </xdr:to>
    <xdr:pic>
      <xdr:nvPicPr>
        <xdr:cNvPr id="7" name="Imagen 6">
          <a:extLst>
            <a:ext uri="{FF2B5EF4-FFF2-40B4-BE49-F238E27FC236}">
              <a16:creationId xmlns:a16="http://schemas.microsoft.com/office/drawing/2014/main" id="{875BD2AE-21C2-4EE5-B3B0-45740F619B2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3551187" y="5689820"/>
          <a:ext cx="1467755" cy="849701"/>
        </a:xfrm>
        <a:prstGeom prst="rect">
          <a:avLst/>
        </a:prstGeom>
      </xdr:spPr>
    </xdr:pic>
    <xdr:clientData/>
  </xdr:twoCellAnchor>
  <xdr:twoCellAnchor editAs="oneCell">
    <xdr:from>
      <xdr:col>8</xdr:col>
      <xdr:colOff>37498</xdr:colOff>
      <xdr:row>33</xdr:row>
      <xdr:rowOff>165871</xdr:rowOff>
    </xdr:from>
    <xdr:to>
      <xdr:col>9</xdr:col>
      <xdr:colOff>715884</xdr:colOff>
      <xdr:row>37</xdr:row>
      <xdr:rowOff>168520</xdr:rowOff>
    </xdr:to>
    <xdr:pic>
      <xdr:nvPicPr>
        <xdr:cNvPr id="10" name="Imagen 9">
          <a:extLst>
            <a:ext uri="{FF2B5EF4-FFF2-40B4-BE49-F238E27FC236}">
              <a16:creationId xmlns:a16="http://schemas.microsoft.com/office/drawing/2014/main" id="{93063FC5-957D-4FBA-AFB1-53834F6C623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6052902" y="6606236"/>
          <a:ext cx="1557617" cy="764649"/>
        </a:xfrm>
        <a:prstGeom prst="rect">
          <a:avLst/>
        </a:prstGeom>
      </xdr:spPr>
    </xdr:pic>
    <xdr:clientData/>
  </xdr:twoCellAnchor>
  <xdr:twoCellAnchor editAs="oneCell">
    <xdr:from>
      <xdr:col>8</xdr:col>
      <xdr:colOff>36634</xdr:colOff>
      <xdr:row>29</xdr:row>
      <xdr:rowOff>22412</xdr:rowOff>
    </xdr:from>
    <xdr:to>
      <xdr:col>9</xdr:col>
      <xdr:colOff>723210</xdr:colOff>
      <xdr:row>33</xdr:row>
      <xdr:rowOff>140299</xdr:rowOff>
    </xdr:to>
    <xdr:pic>
      <xdr:nvPicPr>
        <xdr:cNvPr id="11" name="Imagen 10">
          <a:extLst>
            <a:ext uri="{FF2B5EF4-FFF2-40B4-BE49-F238E27FC236}">
              <a16:creationId xmlns:a16="http://schemas.microsoft.com/office/drawing/2014/main" id="{C9DDE162-537C-47E4-A810-EE45D1B12FB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6052038" y="5671470"/>
          <a:ext cx="1565807" cy="909194"/>
        </a:xfrm>
        <a:prstGeom prst="rect">
          <a:avLst/>
        </a:prstGeom>
      </xdr:spPr>
    </xdr:pic>
    <xdr:clientData/>
  </xdr:twoCellAnchor>
  <xdr:twoCellAnchor editAs="oneCell">
    <xdr:from>
      <xdr:col>1</xdr:col>
      <xdr:colOff>16566</xdr:colOff>
      <xdr:row>49</xdr:row>
      <xdr:rowOff>41413</xdr:rowOff>
    </xdr:from>
    <xdr:to>
      <xdr:col>4</xdr:col>
      <xdr:colOff>438979</xdr:colOff>
      <xdr:row>54</xdr:row>
      <xdr:rowOff>188015</xdr:rowOff>
    </xdr:to>
    <xdr:pic>
      <xdr:nvPicPr>
        <xdr:cNvPr id="9" name="Imagen 8">
          <a:extLst>
            <a:ext uri="{FF2B5EF4-FFF2-40B4-BE49-F238E27FC236}">
              <a16:creationId xmlns:a16="http://schemas.microsoft.com/office/drawing/2014/main" id="{D1680D47-EC70-49C9-81C0-BF20B27778D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>
          <a:off x="778566" y="7818783"/>
          <a:ext cx="3163956" cy="1107384"/>
        </a:xfrm>
        <a:prstGeom prst="rect">
          <a:avLst/>
        </a:prstGeom>
        <a:ln>
          <a:solidFill>
            <a:sysClr val="windowText" lastClr="000000"/>
          </a:solidFill>
        </a:ln>
      </xdr:spPr>
    </xdr:pic>
    <xdr:clientData/>
  </xdr:twoCellAnchor>
  <xdr:oneCellAnchor>
    <xdr:from>
      <xdr:col>6</xdr:col>
      <xdr:colOff>23191</xdr:colOff>
      <xdr:row>51</xdr:row>
      <xdr:rowOff>23191</xdr:rowOff>
    </xdr:from>
    <xdr:ext cx="1176796" cy="316882"/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3" name="CuadroTexto 2">
              <a:extLst>
                <a:ext uri="{FF2B5EF4-FFF2-40B4-BE49-F238E27FC236}">
                  <a16:creationId xmlns:a16="http://schemas.microsoft.com/office/drawing/2014/main" id="{3D166D90-47BE-4D0F-A8AA-6D343817809A}"/>
                </a:ext>
              </a:extLst>
            </xdr:cNvPr>
            <xdr:cNvSpPr txBox="1"/>
          </xdr:nvSpPr>
          <xdr:spPr>
            <a:xfrm>
              <a:off x="5100430" y="7800561"/>
              <a:ext cx="1176796" cy="316882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pPr/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m:sSub>
                      <m:sSubPr>
                        <m:ctrlPr>
                          <a:rPr lang="es-MX" sz="1100" b="0" i="1">
                            <a:latin typeface="Cambria Math" panose="02040503050406030204" pitchFamily="18" charset="0"/>
                            <a:ea typeface="Cambria Math" panose="02040503050406030204" pitchFamily="18" charset="0"/>
                          </a:rPr>
                        </m:ctrlPr>
                      </m:sSubPr>
                      <m:e>
                        <m:r>
                          <a:rPr lang="es-MX" sz="1100" b="0" i="1">
                            <a:latin typeface="Cambria Math" panose="02040503050406030204" pitchFamily="18" charset="0"/>
                            <a:ea typeface="Cambria Math" panose="02040503050406030204" pitchFamily="18" charset="0"/>
                          </a:rPr>
                          <m:t>𝑃</m:t>
                        </m:r>
                      </m:e>
                      <m:sub>
                        <m:r>
                          <a:rPr lang="es-MX" sz="1100" b="0" i="1">
                            <a:solidFill>
                              <a:schemeClr val="tx1"/>
                            </a:solidFill>
                            <a:effectLst/>
                            <a:latin typeface="Cambria Math" panose="02040503050406030204" pitchFamily="18" charset="0"/>
                            <a:ea typeface="+mn-ea"/>
                            <a:cs typeface="+mn-cs"/>
                          </a:rPr>
                          <m:t>∆</m:t>
                        </m:r>
                      </m:sub>
                    </m:sSub>
                    <m:r>
                      <a:rPr lang="es-MX" sz="1100" b="0" i="1">
                        <a:latin typeface="Cambria Math" panose="02040503050406030204" pitchFamily="18" charset="0"/>
                        <a:ea typeface="Cambria Math" panose="02040503050406030204" pitchFamily="18" charset="0"/>
                      </a:rPr>
                      <m:t>=</m:t>
                    </m:r>
                    <m:f>
                      <m:fPr>
                        <m:ctrlPr>
                          <a:rPr lang="es-MX" sz="1100" b="0" i="1">
                            <a:latin typeface="Cambria Math" panose="02040503050406030204" pitchFamily="18" charset="0"/>
                            <a:ea typeface="Cambria Math" panose="02040503050406030204" pitchFamily="18" charset="0"/>
                          </a:rPr>
                        </m:ctrlPr>
                      </m:fPr>
                      <m:num>
                        <m:r>
                          <a:rPr lang="es-MX" sz="1100" b="0" i="1">
                            <a:latin typeface="Cambria Math" panose="02040503050406030204" pitchFamily="18" charset="0"/>
                            <a:ea typeface="Cambria Math" panose="02040503050406030204" pitchFamily="18" charset="0"/>
                          </a:rPr>
                          <m:t>1</m:t>
                        </m:r>
                      </m:num>
                      <m:den>
                        <m:r>
                          <a:rPr lang="es-MX" sz="1100" b="0" i="1">
                            <a:latin typeface="Cambria Math" panose="02040503050406030204" pitchFamily="18" charset="0"/>
                            <a:ea typeface="Cambria Math" panose="02040503050406030204" pitchFamily="18" charset="0"/>
                          </a:rPr>
                          <m:t>2</m:t>
                        </m:r>
                      </m:den>
                    </m:f>
                    <m:r>
                      <a:rPr lang="es-MX" sz="1100" b="0" i="1">
                        <a:latin typeface="Cambria Math" panose="02040503050406030204" pitchFamily="18" charset="0"/>
                        <a:ea typeface="Cambria Math" panose="02040503050406030204" pitchFamily="18" charset="0"/>
                      </a:rPr>
                      <m:t>∗</m:t>
                    </m:r>
                    <m:r>
                      <a:rPr lang="es-MX" sz="1100" b="0" i="1">
                        <a:latin typeface="Cambria Math" panose="02040503050406030204" pitchFamily="18" charset="0"/>
                        <a:ea typeface="Cambria Math" panose="02040503050406030204" pitchFamily="18" charset="0"/>
                      </a:rPr>
                      <m:t>𝐿</m:t>
                    </m:r>
                    <m:r>
                      <a:rPr lang="es-MX" sz="1100" b="0" i="1">
                        <a:latin typeface="Cambria Math" panose="02040503050406030204" pitchFamily="18" charset="0"/>
                        <a:ea typeface="Cambria Math" panose="02040503050406030204" pitchFamily="18" charset="0"/>
                      </a:rPr>
                      <m:t>∗</m:t>
                    </m:r>
                    <m:sSub>
                      <m:sSubPr>
                        <m:ctrlPr>
                          <a:rPr lang="es-MX" sz="1100" b="0" i="1">
                            <a:latin typeface="Cambria Math" panose="02040503050406030204" pitchFamily="18" charset="0"/>
                            <a:ea typeface="Cambria Math" panose="02040503050406030204" pitchFamily="18" charset="0"/>
                          </a:rPr>
                        </m:ctrlPr>
                      </m:sSubPr>
                      <m:e>
                        <m:r>
                          <a:rPr lang="es-MX" sz="1100" b="0" i="1">
                            <a:solidFill>
                              <a:schemeClr val="tx1"/>
                            </a:solidFill>
                            <a:effectLst/>
                            <a:latin typeface="Cambria Math" panose="02040503050406030204" pitchFamily="18" charset="0"/>
                            <a:ea typeface="+mn-ea"/>
                            <a:cs typeface="+mn-cs"/>
                          </a:rPr>
                          <m:t>𝑞𝑚</m:t>
                        </m:r>
                        <m:r>
                          <a:rPr lang="es-MX" sz="1100" b="0" i="1">
                            <a:solidFill>
                              <a:schemeClr val="tx1"/>
                            </a:solidFill>
                            <a:effectLst/>
                            <a:latin typeface="Cambria Math" panose="02040503050406030204" pitchFamily="18" charset="0"/>
                            <a:ea typeface="+mn-ea"/>
                            <a:cs typeface="+mn-cs"/>
                          </a:rPr>
                          <m:t>á</m:t>
                        </m:r>
                        <m:r>
                          <a:rPr lang="es-MX" sz="1100" b="0" i="1">
                            <a:solidFill>
                              <a:schemeClr val="tx1"/>
                            </a:solidFill>
                            <a:effectLst/>
                            <a:latin typeface="Cambria Math" panose="02040503050406030204" pitchFamily="18" charset="0"/>
                            <a:ea typeface="+mn-ea"/>
                            <a:cs typeface="+mn-cs"/>
                          </a:rPr>
                          <m:t>𝑥</m:t>
                        </m:r>
                      </m:e>
                      <m:sub>
                        <m:r>
                          <a:rPr lang="es-MX" sz="1100" b="0" i="1">
                            <a:solidFill>
                              <a:schemeClr val="tx1"/>
                            </a:solidFill>
                            <a:effectLst/>
                            <a:latin typeface="Cambria Math" panose="02040503050406030204" pitchFamily="18" charset="0"/>
                            <a:ea typeface="+mn-ea"/>
                            <a:cs typeface="+mn-cs"/>
                          </a:rPr>
                          <m:t>∆</m:t>
                        </m:r>
                      </m:sub>
                    </m:sSub>
                  </m:oMath>
                </m:oMathPara>
              </a14:m>
              <a:endParaRPr lang="es-CO" sz="1100"/>
            </a:p>
          </xdr:txBody>
        </xdr:sp>
      </mc:Choice>
      <mc:Fallback xmlns="">
        <xdr:sp macro="" textlink="">
          <xdr:nvSpPr>
            <xdr:cNvPr id="3" name="CuadroTexto 2">
              <a:extLst>
                <a:ext uri="{FF2B5EF4-FFF2-40B4-BE49-F238E27FC236}">
                  <a16:creationId xmlns:a16="http://schemas.microsoft.com/office/drawing/2014/main" id="{3D166D90-47BE-4D0F-A8AA-6D343817809A}"/>
                </a:ext>
              </a:extLst>
            </xdr:cNvPr>
            <xdr:cNvSpPr txBox="1"/>
          </xdr:nvSpPr>
          <xdr:spPr>
            <a:xfrm>
              <a:off x="5100430" y="7800561"/>
              <a:ext cx="1176796" cy="316882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r>
                <a:rPr lang="es-MX" sz="1100" b="0" i="0">
                  <a:latin typeface="Cambria Math" panose="02040503050406030204" pitchFamily="18" charset="0"/>
                  <a:ea typeface="Cambria Math" panose="02040503050406030204" pitchFamily="18" charset="0"/>
                </a:rPr>
                <a:t>𝑃_</a:t>
              </a:r>
              <a:r>
                <a:rPr lang="es-MX" sz="1100" b="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∆</a:t>
              </a:r>
              <a:r>
                <a:rPr lang="es-MX" sz="1100" b="0" i="0">
                  <a:latin typeface="Cambria Math" panose="02040503050406030204" pitchFamily="18" charset="0"/>
                  <a:ea typeface="Cambria Math" panose="02040503050406030204" pitchFamily="18" charset="0"/>
                </a:rPr>
                <a:t>=1/2∗𝐿∗〖</a:t>
              </a:r>
              <a:r>
                <a:rPr lang="es-MX" sz="1100" b="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𝑞𝑚á𝑥</a:t>
              </a:r>
              <a:r>
                <a:rPr lang="es-MX" sz="1100" b="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Cambria Math" panose="02040503050406030204" pitchFamily="18" charset="0"/>
                  <a:cs typeface="+mn-cs"/>
                </a:rPr>
                <a:t>〗_</a:t>
              </a:r>
              <a:r>
                <a:rPr lang="es-MX" sz="1100" b="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∆</a:t>
              </a:r>
              <a:endParaRPr lang="es-CO" sz="1100"/>
            </a:p>
          </xdr:txBody>
        </xdr:sp>
      </mc:Fallback>
    </mc:AlternateContent>
    <xdr:clientData/>
  </xdr:oneCellAnchor>
  <xdr:oneCellAnchor>
    <xdr:from>
      <xdr:col>6</xdr:col>
      <xdr:colOff>14909</xdr:colOff>
      <xdr:row>52</xdr:row>
      <xdr:rowOff>172279</xdr:rowOff>
    </xdr:from>
    <xdr:ext cx="808235" cy="172227"/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8" name="CuadroTexto 7">
              <a:extLst>
                <a:ext uri="{FF2B5EF4-FFF2-40B4-BE49-F238E27FC236}">
                  <a16:creationId xmlns:a16="http://schemas.microsoft.com/office/drawing/2014/main" id="{CCD4D4DD-0D39-4A63-90C1-52D04DFC958E}"/>
                </a:ext>
              </a:extLst>
            </xdr:cNvPr>
            <xdr:cNvSpPr txBox="1"/>
          </xdr:nvSpPr>
          <xdr:spPr>
            <a:xfrm>
              <a:off x="5092148" y="8140149"/>
              <a:ext cx="808235" cy="172227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pPr/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m:sSub>
                      <m:sSubPr>
                        <m:ctrlPr>
                          <a:rPr lang="es-CO" sz="1100" i="1">
                            <a:latin typeface="Cambria Math" panose="02040503050406030204" pitchFamily="18" charset="0"/>
                          </a:rPr>
                        </m:ctrlPr>
                      </m:sSubPr>
                      <m:e>
                        <m:r>
                          <a:rPr lang="es-MX" sz="1100" b="0" i="1">
                            <a:latin typeface="Cambria Math" panose="02040503050406030204" pitchFamily="18" charset="0"/>
                          </a:rPr>
                          <m:t>𝑃</m:t>
                        </m:r>
                      </m:e>
                      <m:sub>
                        <m:r>
                          <a:rPr lang="es-CO" sz="1100" i="1">
                            <a:latin typeface="Cambria Math" panose="02040503050406030204" pitchFamily="18" charset="0"/>
                            <a:ea typeface="Cambria Math" panose="02040503050406030204" pitchFamily="18" charset="0"/>
                          </a:rPr>
                          <m:t>∎</m:t>
                        </m:r>
                      </m:sub>
                    </m:sSub>
                    <m:r>
                      <a:rPr lang="es-MX" sz="1100" b="0" i="1">
                        <a:latin typeface="Cambria Math" panose="02040503050406030204" pitchFamily="18" charset="0"/>
                      </a:rPr>
                      <m:t>=</m:t>
                    </m:r>
                    <m:r>
                      <a:rPr lang="es-MX" sz="1100" b="0" i="1">
                        <a:latin typeface="Cambria Math" panose="02040503050406030204" pitchFamily="18" charset="0"/>
                      </a:rPr>
                      <m:t>𝑃𝑒𝑞</m:t>
                    </m:r>
                    <m:r>
                      <a:rPr lang="es-MX" sz="1100" b="0" i="1">
                        <a:latin typeface="Cambria Math" panose="02040503050406030204" pitchFamily="18" charset="0"/>
                      </a:rPr>
                      <m:t>∗</m:t>
                    </m:r>
                    <m:r>
                      <a:rPr lang="es-MX" sz="1100" b="0" i="1">
                        <a:latin typeface="Cambria Math" panose="02040503050406030204" pitchFamily="18" charset="0"/>
                      </a:rPr>
                      <m:t>𝐿</m:t>
                    </m:r>
                  </m:oMath>
                </m:oMathPara>
              </a14:m>
              <a:endParaRPr lang="es-CO" sz="1100"/>
            </a:p>
          </xdr:txBody>
        </xdr:sp>
      </mc:Choice>
      <mc:Fallback xmlns="">
        <xdr:sp macro="" textlink="">
          <xdr:nvSpPr>
            <xdr:cNvPr id="8" name="CuadroTexto 7">
              <a:extLst>
                <a:ext uri="{FF2B5EF4-FFF2-40B4-BE49-F238E27FC236}">
                  <a16:creationId xmlns:a16="http://schemas.microsoft.com/office/drawing/2014/main" id="{CCD4D4DD-0D39-4A63-90C1-52D04DFC958E}"/>
                </a:ext>
              </a:extLst>
            </xdr:cNvPr>
            <xdr:cNvSpPr txBox="1"/>
          </xdr:nvSpPr>
          <xdr:spPr>
            <a:xfrm>
              <a:off x="5092148" y="8140149"/>
              <a:ext cx="808235" cy="172227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r>
                <a:rPr lang="es-MX" sz="1100" b="0" i="0">
                  <a:latin typeface="Cambria Math" panose="02040503050406030204" pitchFamily="18" charset="0"/>
                </a:rPr>
                <a:t>𝑃</a:t>
              </a:r>
              <a:r>
                <a:rPr lang="es-CO" sz="1100" b="0" i="0">
                  <a:latin typeface="Cambria Math" panose="02040503050406030204" pitchFamily="18" charset="0"/>
                </a:rPr>
                <a:t>_</a:t>
              </a:r>
              <a:r>
                <a:rPr lang="es-CO" sz="1100" i="0">
                  <a:latin typeface="Cambria Math" panose="02040503050406030204" pitchFamily="18" charset="0"/>
                  <a:ea typeface="Cambria Math" panose="02040503050406030204" pitchFamily="18" charset="0"/>
                </a:rPr>
                <a:t>∎</a:t>
              </a:r>
              <a:r>
                <a:rPr lang="es-MX" sz="1100" b="0" i="0">
                  <a:latin typeface="Cambria Math" panose="02040503050406030204" pitchFamily="18" charset="0"/>
                </a:rPr>
                <a:t>=𝑃𝑒𝑞∗𝐿</a:t>
              </a:r>
              <a:endParaRPr lang="es-CO" sz="1100"/>
            </a:p>
          </xdr:txBody>
        </xdr:sp>
      </mc:Fallback>
    </mc:AlternateContent>
    <xdr:clientData/>
  </xdr:oneCellAnchor>
  <xdr:oneCellAnchor>
    <xdr:from>
      <xdr:col>6</xdr:col>
      <xdr:colOff>31473</xdr:colOff>
      <xdr:row>54</xdr:row>
      <xdr:rowOff>64603</xdr:rowOff>
    </xdr:from>
    <xdr:ext cx="65" cy="172227"/>
    <xdr:sp macro="" textlink="">
      <xdr:nvSpPr>
        <xdr:cNvPr id="12" name="CuadroTexto 11">
          <a:extLst>
            <a:ext uri="{FF2B5EF4-FFF2-40B4-BE49-F238E27FC236}">
              <a16:creationId xmlns:a16="http://schemas.microsoft.com/office/drawing/2014/main" id="{658204B4-AB2A-4D0A-978F-E32E9737264E}"/>
            </a:ext>
          </a:extLst>
        </xdr:cNvPr>
        <xdr:cNvSpPr txBox="1"/>
      </xdr:nvSpPr>
      <xdr:spPr>
        <a:xfrm>
          <a:off x="5108712" y="8413473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6</xdr:col>
      <xdr:colOff>31474</xdr:colOff>
      <xdr:row>54</xdr:row>
      <xdr:rowOff>39755</xdr:rowOff>
    </xdr:from>
    <xdr:ext cx="501356" cy="172227"/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13" name="CuadroTexto 12">
              <a:extLst>
                <a:ext uri="{FF2B5EF4-FFF2-40B4-BE49-F238E27FC236}">
                  <a16:creationId xmlns:a16="http://schemas.microsoft.com/office/drawing/2014/main" id="{B8F4FACE-99E1-4208-9994-2E682FF986AD}"/>
                </a:ext>
              </a:extLst>
            </xdr:cNvPr>
            <xdr:cNvSpPr txBox="1"/>
          </xdr:nvSpPr>
          <xdr:spPr>
            <a:xfrm>
              <a:off x="5108713" y="8388625"/>
              <a:ext cx="501356" cy="172227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pPr/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m:sSub>
                      <m:sSubPr>
                        <m:ctrlPr>
                          <a:rPr lang="es-CO" sz="1100" i="1">
                            <a:latin typeface="Cambria Math" panose="02040503050406030204" pitchFamily="18" charset="0"/>
                          </a:rPr>
                        </m:ctrlPr>
                      </m:sSubPr>
                      <m:e>
                        <m:r>
                          <a:rPr lang="es-MX" sz="1100" b="0" i="1">
                            <a:latin typeface="Cambria Math" panose="02040503050406030204" pitchFamily="18" charset="0"/>
                          </a:rPr>
                          <m:t>𝑃</m:t>
                        </m:r>
                      </m:e>
                      <m:sub>
                        <m:r>
                          <a:rPr lang="es-CO" sz="1100" i="1">
                            <a:latin typeface="Cambria Math" panose="02040503050406030204" pitchFamily="18" charset="0"/>
                            <a:ea typeface="Cambria Math" panose="02040503050406030204" pitchFamily="18" charset="0"/>
                          </a:rPr>
                          <m:t>∎</m:t>
                        </m:r>
                      </m:sub>
                    </m:sSub>
                    <m:r>
                      <a:rPr lang="es-MX" sz="1100" b="0" i="1">
                        <a:latin typeface="Cambria Math" panose="02040503050406030204" pitchFamily="18" charset="0"/>
                      </a:rPr>
                      <m:t>=</m:t>
                    </m:r>
                    <m:sSub>
                      <m:sSubPr>
                        <m:ctrlPr>
                          <a:rPr lang="es-MX" sz="1100" b="0" i="1">
                            <a:latin typeface="Cambria Math" panose="02040503050406030204" pitchFamily="18" charset="0"/>
                          </a:rPr>
                        </m:ctrlPr>
                      </m:sSubPr>
                      <m:e>
                        <m:r>
                          <a:rPr lang="es-MX" sz="1100" b="0" i="1">
                            <a:latin typeface="Cambria Math" panose="02040503050406030204" pitchFamily="18" charset="0"/>
                          </a:rPr>
                          <m:t>𝑃</m:t>
                        </m:r>
                      </m:e>
                      <m:sub>
                        <m:r>
                          <a:rPr lang="es-MX" sz="1100" b="0" i="1">
                            <a:latin typeface="Cambria Math" panose="02040503050406030204" pitchFamily="18" charset="0"/>
                            <a:ea typeface="Cambria Math" panose="02040503050406030204" pitchFamily="18" charset="0"/>
                          </a:rPr>
                          <m:t>∆</m:t>
                        </m:r>
                      </m:sub>
                    </m:sSub>
                  </m:oMath>
                </m:oMathPara>
              </a14:m>
              <a:endParaRPr lang="es-CO" sz="1100"/>
            </a:p>
          </xdr:txBody>
        </xdr:sp>
      </mc:Choice>
      <mc:Fallback xmlns="">
        <xdr:sp macro="" textlink="">
          <xdr:nvSpPr>
            <xdr:cNvPr id="13" name="CuadroTexto 12">
              <a:extLst>
                <a:ext uri="{FF2B5EF4-FFF2-40B4-BE49-F238E27FC236}">
                  <a16:creationId xmlns:a16="http://schemas.microsoft.com/office/drawing/2014/main" id="{B8F4FACE-99E1-4208-9994-2E682FF986AD}"/>
                </a:ext>
              </a:extLst>
            </xdr:cNvPr>
            <xdr:cNvSpPr txBox="1"/>
          </xdr:nvSpPr>
          <xdr:spPr>
            <a:xfrm>
              <a:off x="5108713" y="8388625"/>
              <a:ext cx="501356" cy="172227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r>
                <a:rPr lang="es-MX" sz="1100" b="0" i="0">
                  <a:latin typeface="Cambria Math" panose="02040503050406030204" pitchFamily="18" charset="0"/>
                </a:rPr>
                <a:t>𝑃</a:t>
              </a:r>
              <a:r>
                <a:rPr lang="es-CO" sz="1100" b="0" i="0">
                  <a:latin typeface="Cambria Math" panose="02040503050406030204" pitchFamily="18" charset="0"/>
                </a:rPr>
                <a:t>_</a:t>
              </a:r>
              <a:r>
                <a:rPr lang="es-CO" sz="1100" i="0">
                  <a:latin typeface="Cambria Math" panose="02040503050406030204" pitchFamily="18" charset="0"/>
                  <a:ea typeface="Cambria Math" panose="02040503050406030204" pitchFamily="18" charset="0"/>
                </a:rPr>
                <a:t>∎</a:t>
              </a:r>
              <a:r>
                <a:rPr lang="es-MX" sz="1100" b="0" i="0">
                  <a:latin typeface="Cambria Math" panose="02040503050406030204" pitchFamily="18" charset="0"/>
                </a:rPr>
                <a:t>=𝑃_</a:t>
              </a:r>
              <a:r>
                <a:rPr lang="es-MX" sz="1100" b="0" i="0">
                  <a:latin typeface="Cambria Math" panose="02040503050406030204" pitchFamily="18" charset="0"/>
                  <a:ea typeface="Cambria Math" panose="02040503050406030204" pitchFamily="18" charset="0"/>
                </a:rPr>
                <a:t>∆</a:t>
              </a:r>
              <a:endParaRPr lang="es-CO" sz="1100"/>
            </a:p>
          </xdr:txBody>
        </xdr:sp>
      </mc:Fallback>
    </mc:AlternateContent>
    <xdr:clientData/>
  </xdr:oneCellAnchor>
  <xdr:oneCellAnchor>
    <xdr:from>
      <xdr:col>5</xdr:col>
      <xdr:colOff>752061</xdr:colOff>
      <xdr:row>55</xdr:row>
      <xdr:rowOff>39756</xdr:rowOff>
    </xdr:from>
    <xdr:ext cx="1518301" cy="316882"/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14" name="CuadroTexto 13">
              <a:extLst>
                <a:ext uri="{FF2B5EF4-FFF2-40B4-BE49-F238E27FC236}">
                  <a16:creationId xmlns:a16="http://schemas.microsoft.com/office/drawing/2014/main" id="{26C5D2FE-258D-45DE-82B1-CF2B95D6A527}"/>
                </a:ext>
              </a:extLst>
            </xdr:cNvPr>
            <xdr:cNvSpPr txBox="1"/>
          </xdr:nvSpPr>
          <xdr:spPr>
            <a:xfrm>
              <a:off x="5067300" y="8579126"/>
              <a:ext cx="1518301" cy="316882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pPr/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m:r>
                      <a:rPr lang="es-MX" sz="1100" b="0" i="1">
                        <a:latin typeface="Cambria Math" panose="02040503050406030204" pitchFamily="18" charset="0"/>
                      </a:rPr>
                      <m:t>𝑃𝑒𝑞</m:t>
                    </m:r>
                    <m:r>
                      <a:rPr lang="es-MX" sz="1100" b="0" i="1">
                        <a:latin typeface="Cambria Math" panose="02040503050406030204" pitchFamily="18" charset="0"/>
                      </a:rPr>
                      <m:t>∗</m:t>
                    </m:r>
                    <m:r>
                      <a:rPr lang="es-MX" sz="1100" b="0" i="1">
                        <a:latin typeface="Cambria Math" panose="02040503050406030204" pitchFamily="18" charset="0"/>
                      </a:rPr>
                      <m:t>𝐿</m:t>
                    </m:r>
                    <m:r>
                      <a:rPr lang="es-MX" sz="1100" b="0" i="1">
                        <a:latin typeface="Cambria Math" panose="02040503050406030204" pitchFamily="18" charset="0"/>
                      </a:rPr>
                      <m:t>=</m:t>
                    </m:r>
                    <m:f>
                      <m:fPr>
                        <m:ctrlPr>
                          <a:rPr lang="es-MX" sz="1100" b="0" i="1">
                            <a:latin typeface="Cambria Math" panose="02040503050406030204" pitchFamily="18" charset="0"/>
                          </a:rPr>
                        </m:ctrlPr>
                      </m:fPr>
                      <m:num>
                        <m:r>
                          <a:rPr lang="es-MX" sz="1100" b="0" i="1">
                            <a:latin typeface="Cambria Math" panose="02040503050406030204" pitchFamily="18" charset="0"/>
                          </a:rPr>
                          <m:t>1</m:t>
                        </m:r>
                      </m:num>
                      <m:den>
                        <m:r>
                          <a:rPr lang="es-MX" sz="1100" b="0" i="1">
                            <a:latin typeface="Cambria Math" panose="02040503050406030204" pitchFamily="18" charset="0"/>
                          </a:rPr>
                          <m:t>2</m:t>
                        </m:r>
                      </m:den>
                    </m:f>
                    <m:r>
                      <a:rPr lang="es-MX" sz="1100" b="0" i="1">
                        <a:latin typeface="Cambria Math" panose="02040503050406030204" pitchFamily="18" charset="0"/>
                      </a:rPr>
                      <m:t>∗</m:t>
                    </m:r>
                    <m:r>
                      <a:rPr lang="es-MX" sz="1100" b="0" i="1">
                        <a:latin typeface="Cambria Math" panose="02040503050406030204" pitchFamily="18" charset="0"/>
                      </a:rPr>
                      <m:t>𝐿</m:t>
                    </m:r>
                    <m:r>
                      <a:rPr lang="es-MX" sz="1100" b="0" i="1">
                        <a:latin typeface="Cambria Math" panose="02040503050406030204" pitchFamily="18" charset="0"/>
                      </a:rPr>
                      <m:t>∗</m:t>
                    </m:r>
                    <m:sSub>
                      <m:sSubPr>
                        <m:ctrlPr>
                          <a:rPr lang="es-MX" sz="1100" b="0" i="1">
                            <a:latin typeface="Cambria Math" panose="02040503050406030204" pitchFamily="18" charset="0"/>
                          </a:rPr>
                        </m:ctrlPr>
                      </m:sSubPr>
                      <m:e>
                        <m:r>
                          <a:rPr lang="es-MX" sz="1100" b="0" i="1">
                            <a:latin typeface="Cambria Math" panose="02040503050406030204" pitchFamily="18" charset="0"/>
                          </a:rPr>
                          <m:t>𝑞𝑚</m:t>
                        </m:r>
                        <m:r>
                          <a:rPr lang="es-MX" sz="1100" b="0" i="1">
                            <a:latin typeface="Cambria Math" panose="02040503050406030204" pitchFamily="18" charset="0"/>
                          </a:rPr>
                          <m:t>á</m:t>
                        </m:r>
                        <m:r>
                          <a:rPr lang="es-MX" sz="1100" b="0" i="1">
                            <a:latin typeface="Cambria Math" panose="02040503050406030204" pitchFamily="18" charset="0"/>
                          </a:rPr>
                          <m:t>𝑥</m:t>
                        </m:r>
                      </m:e>
                      <m:sub>
                        <m:r>
                          <a:rPr lang="es-MX" sz="1100" b="0" i="1">
                            <a:latin typeface="Cambria Math" panose="02040503050406030204" pitchFamily="18" charset="0"/>
                            <a:ea typeface="Cambria Math" panose="02040503050406030204" pitchFamily="18" charset="0"/>
                          </a:rPr>
                          <m:t>∆</m:t>
                        </m:r>
                      </m:sub>
                    </m:sSub>
                  </m:oMath>
                </m:oMathPara>
              </a14:m>
              <a:endParaRPr lang="es-CO" sz="1100"/>
            </a:p>
          </xdr:txBody>
        </xdr:sp>
      </mc:Choice>
      <mc:Fallback xmlns="">
        <xdr:sp macro="" textlink="">
          <xdr:nvSpPr>
            <xdr:cNvPr id="14" name="CuadroTexto 13">
              <a:extLst>
                <a:ext uri="{FF2B5EF4-FFF2-40B4-BE49-F238E27FC236}">
                  <a16:creationId xmlns:a16="http://schemas.microsoft.com/office/drawing/2014/main" id="{26C5D2FE-258D-45DE-82B1-CF2B95D6A527}"/>
                </a:ext>
              </a:extLst>
            </xdr:cNvPr>
            <xdr:cNvSpPr txBox="1"/>
          </xdr:nvSpPr>
          <xdr:spPr>
            <a:xfrm>
              <a:off x="5067300" y="8579126"/>
              <a:ext cx="1518301" cy="316882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r>
                <a:rPr lang="es-MX" sz="1100" b="0" i="0">
                  <a:latin typeface="Cambria Math" panose="02040503050406030204" pitchFamily="18" charset="0"/>
                </a:rPr>
                <a:t>𝑃𝑒𝑞∗𝐿=1/2∗𝐿∗〖𝑞𝑚á𝑥〗_</a:t>
              </a:r>
              <a:r>
                <a:rPr lang="es-MX" sz="1100" b="0" i="0">
                  <a:latin typeface="Cambria Math" panose="02040503050406030204" pitchFamily="18" charset="0"/>
                  <a:ea typeface="Cambria Math" panose="02040503050406030204" pitchFamily="18" charset="0"/>
                </a:rPr>
                <a:t>∆</a:t>
              </a:r>
              <a:endParaRPr lang="es-CO" sz="1100"/>
            </a:p>
          </xdr:txBody>
        </xdr:sp>
      </mc:Fallback>
    </mc:AlternateContent>
    <xdr:clientData/>
  </xdr:oneCellAnchor>
  <xdr:oneCellAnchor>
    <xdr:from>
      <xdr:col>6</xdr:col>
      <xdr:colOff>33130</xdr:colOff>
      <xdr:row>56</xdr:row>
      <xdr:rowOff>149086</xdr:rowOff>
    </xdr:from>
    <xdr:ext cx="1066254" cy="316882"/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15" name="CuadroTexto 14">
              <a:extLst>
                <a:ext uri="{FF2B5EF4-FFF2-40B4-BE49-F238E27FC236}">
                  <a16:creationId xmlns:a16="http://schemas.microsoft.com/office/drawing/2014/main" id="{F801ECF1-41ED-440B-98A2-31236D8F5CBE}"/>
                </a:ext>
              </a:extLst>
            </xdr:cNvPr>
            <xdr:cNvSpPr txBox="1"/>
          </xdr:nvSpPr>
          <xdr:spPr>
            <a:xfrm>
              <a:off x="5110369" y="8878956"/>
              <a:ext cx="1066254" cy="316882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pPr/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m:r>
                      <a:rPr lang="es-MX" sz="1100" b="0" i="1">
                        <a:latin typeface="Cambria Math" panose="02040503050406030204" pitchFamily="18" charset="0"/>
                      </a:rPr>
                      <m:t>𝑃𝑒𝑞</m:t>
                    </m:r>
                    <m:r>
                      <a:rPr lang="es-MX" sz="1100" b="0" i="1">
                        <a:latin typeface="Cambria Math" panose="02040503050406030204" pitchFamily="18" charset="0"/>
                      </a:rPr>
                      <m:t>=</m:t>
                    </m:r>
                    <m:f>
                      <m:fPr>
                        <m:ctrlPr>
                          <a:rPr lang="es-MX" sz="1100" b="0" i="1">
                            <a:latin typeface="Cambria Math" panose="02040503050406030204" pitchFamily="18" charset="0"/>
                          </a:rPr>
                        </m:ctrlPr>
                      </m:fPr>
                      <m:num>
                        <m:r>
                          <a:rPr lang="es-MX" sz="1100" b="0" i="1">
                            <a:latin typeface="Cambria Math" panose="02040503050406030204" pitchFamily="18" charset="0"/>
                          </a:rPr>
                          <m:t>1</m:t>
                        </m:r>
                      </m:num>
                      <m:den>
                        <m:r>
                          <a:rPr lang="es-MX" sz="1100" b="0" i="1">
                            <a:latin typeface="Cambria Math" panose="02040503050406030204" pitchFamily="18" charset="0"/>
                          </a:rPr>
                          <m:t>2</m:t>
                        </m:r>
                      </m:den>
                    </m:f>
                    <m:r>
                      <a:rPr lang="es-MX" sz="1100" b="0" i="1">
                        <a:latin typeface="Cambria Math" panose="02040503050406030204" pitchFamily="18" charset="0"/>
                      </a:rPr>
                      <m:t>∗</m:t>
                    </m:r>
                    <m:sSub>
                      <m:sSubPr>
                        <m:ctrlPr>
                          <a:rPr lang="es-MX" sz="1100" b="0" i="1">
                            <a:latin typeface="Cambria Math" panose="02040503050406030204" pitchFamily="18" charset="0"/>
                          </a:rPr>
                        </m:ctrlPr>
                      </m:sSubPr>
                      <m:e>
                        <m:r>
                          <a:rPr lang="es-MX" sz="1100" b="0" i="1">
                            <a:latin typeface="Cambria Math" panose="02040503050406030204" pitchFamily="18" charset="0"/>
                          </a:rPr>
                          <m:t>𝑞𝑚</m:t>
                        </m:r>
                        <m:r>
                          <a:rPr lang="es-MX" sz="1100" b="0" i="1">
                            <a:latin typeface="Cambria Math" panose="02040503050406030204" pitchFamily="18" charset="0"/>
                          </a:rPr>
                          <m:t>á</m:t>
                        </m:r>
                        <m:r>
                          <a:rPr lang="es-MX" sz="1100" b="0" i="1">
                            <a:latin typeface="Cambria Math" panose="02040503050406030204" pitchFamily="18" charset="0"/>
                          </a:rPr>
                          <m:t>𝑥</m:t>
                        </m:r>
                      </m:e>
                      <m:sub>
                        <m:r>
                          <a:rPr lang="es-MX" sz="1100" b="0" i="1">
                            <a:latin typeface="Cambria Math" panose="02040503050406030204" pitchFamily="18" charset="0"/>
                            <a:ea typeface="Cambria Math" panose="02040503050406030204" pitchFamily="18" charset="0"/>
                          </a:rPr>
                          <m:t>∆</m:t>
                        </m:r>
                      </m:sub>
                    </m:sSub>
                  </m:oMath>
                </m:oMathPara>
              </a14:m>
              <a:endParaRPr lang="es-CO" sz="1100"/>
            </a:p>
          </xdr:txBody>
        </xdr:sp>
      </mc:Choice>
      <mc:Fallback xmlns="">
        <xdr:sp macro="" textlink="">
          <xdr:nvSpPr>
            <xdr:cNvPr id="15" name="CuadroTexto 14">
              <a:extLst>
                <a:ext uri="{FF2B5EF4-FFF2-40B4-BE49-F238E27FC236}">
                  <a16:creationId xmlns:a16="http://schemas.microsoft.com/office/drawing/2014/main" id="{F801ECF1-41ED-440B-98A2-31236D8F5CBE}"/>
                </a:ext>
              </a:extLst>
            </xdr:cNvPr>
            <xdr:cNvSpPr txBox="1"/>
          </xdr:nvSpPr>
          <xdr:spPr>
            <a:xfrm>
              <a:off x="5110369" y="8878956"/>
              <a:ext cx="1066254" cy="316882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r>
                <a:rPr lang="es-MX" sz="1100" b="0" i="0">
                  <a:latin typeface="Cambria Math" panose="02040503050406030204" pitchFamily="18" charset="0"/>
                </a:rPr>
                <a:t>𝑃𝑒𝑞=1/2∗〖𝑞𝑚á𝑥〗_</a:t>
              </a:r>
              <a:r>
                <a:rPr lang="es-MX" sz="1100" b="0" i="0">
                  <a:latin typeface="Cambria Math" panose="02040503050406030204" pitchFamily="18" charset="0"/>
                  <a:ea typeface="Cambria Math" panose="02040503050406030204" pitchFamily="18" charset="0"/>
                </a:rPr>
                <a:t>∆</a:t>
              </a:r>
              <a:endParaRPr lang="es-CO" sz="1100"/>
            </a:p>
          </xdr:txBody>
        </xdr:sp>
      </mc:Fallback>
    </mc:AlternateContent>
    <xdr:clientData/>
  </xdr:oneCellAnchor>
  <xdr:oneCellAnchor>
    <xdr:from>
      <xdr:col>11</xdr:col>
      <xdr:colOff>23191</xdr:colOff>
      <xdr:row>51</xdr:row>
      <xdr:rowOff>23191</xdr:rowOff>
    </xdr:from>
    <xdr:ext cx="2128724" cy="316882"/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16" name="CuadroTexto 15">
              <a:extLst>
                <a:ext uri="{FF2B5EF4-FFF2-40B4-BE49-F238E27FC236}">
                  <a16:creationId xmlns:a16="http://schemas.microsoft.com/office/drawing/2014/main" id="{14DCE376-5F07-4E2F-A687-54D92BDCD9AF}"/>
                </a:ext>
              </a:extLst>
            </xdr:cNvPr>
            <xdr:cNvSpPr txBox="1"/>
          </xdr:nvSpPr>
          <xdr:spPr>
            <a:xfrm>
              <a:off x="9200321" y="7808843"/>
              <a:ext cx="2128724" cy="316882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pPr/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m:sSub>
                      <m:sSubPr>
                        <m:ctrlPr>
                          <a:rPr lang="es-MX" sz="1100" b="0" i="1">
                            <a:latin typeface="Cambria Math" panose="02040503050406030204" pitchFamily="18" charset="0"/>
                            <a:ea typeface="Cambria Math" panose="02040503050406030204" pitchFamily="18" charset="0"/>
                          </a:rPr>
                        </m:ctrlPr>
                      </m:sSubPr>
                      <m:e>
                        <m:r>
                          <a:rPr lang="es-MX" sz="1100" b="0" i="1">
                            <a:latin typeface="Cambria Math" panose="02040503050406030204" pitchFamily="18" charset="0"/>
                            <a:ea typeface="Cambria Math" panose="02040503050406030204" pitchFamily="18" charset="0"/>
                          </a:rPr>
                          <m:t>𝑃</m:t>
                        </m:r>
                      </m:e>
                      <m:sub>
                        <m:r>
                          <a:rPr lang="es-MX" sz="1100" b="0" i="1">
                            <a:latin typeface="Cambria Math" panose="02040503050406030204" pitchFamily="18" charset="0"/>
                            <a:ea typeface="Cambria Math" panose="02040503050406030204" pitchFamily="18" charset="0"/>
                          </a:rPr>
                          <m:t>𝑇𝑟𝑎𝑝</m:t>
                        </m:r>
                      </m:sub>
                    </m:sSub>
                    <m:r>
                      <a:rPr lang="es-MX" sz="1100" b="0" i="1">
                        <a:latin typeface="Cambria Math" panose="02040503050406030204" pitchFamily="18" charset="0"/>
                        <a:ea typeface="Cambria Math" panose="02040503050406030204" pitchFamily="18" charset="0"/>
                      </a:rPr>
                      <m:t>=</m:t>
                    </m:r>
                    <m:f>
                      <m:fPr>
                        <m:ctrlPr>
                          <a:rPr lang="es-MX" sz="1100" b="0" i="1">
                            <a:latin typeface="Cambria Math" panose="02040503050406030204" pitchFamily="18" charset="0"/>
                            <a:ea typeface="Cambria Math" panose="02040503050406030204" pitchFamily="18" charset="0"/>
                          </a:rPr>
                        </m:ctrlPr>
                      </m:fPr>
                      <m:num>
                        <m:r>
                          <a:rPr lang="es-MX" sz="1100" b="0" i="1">
                            <a:latin typeface="Cambria Math" panose="02040503050406030204" pitchFamily="18" charset="0"/>
                            <a:ea typeface="Cambria Math" panose="02040503050406030204" pitchFamily="18" charset="0"/>
                          </a:rPr>
                          <m:t>1</m:t>
                        </m:r>
                      </m:num>
                      <m:den>
                        <m:r>
                          <a:rPr lang="es-MX" sz="1100" b="0" i="1">
                            <a:latin typeface="Cambria Math" panose="02040503050406030204" pitchFamily="18" charset="0"/>
                            <a:ea typeface="Cambria Math" panose="02040503050406030204" pitchFamily="18" charset="0"/>
                          </a:rPr>
                          <m:t>2</m:t>
                        </m:r>
                      </m:den>
                    </m:f>
                    <m:r>
                      <a:rPr lang="es-MX" sz="1100" b="0" i="1">
                        <a:latin typeface="Cambria Math" panose="02040503050406030204" pitchFamily="18" charset="0"/>
                        <a:ea typeface="Cambria Math" panose="02040503050406030204" pitchFamily="18" charset="0"/>
                      </a:rPr>
                      <m:t>∗[</m:t>
                    </m:r>
                    <m:r>
                      <a:rPr lang="es-MX" sz="1100" b="0" i="1">
                        <a:latin typeface="Cambria Math" panose="02040503050406030204" pitchFamily="18" charset="0"/>
                        <a:ea typeface="Cambria Math" panose="02040503050406030204" pitchFamily="18" charset="0"/>
                      </a:rPr>
                      <m:t>𝐿</m:t>
                    </m:r>
                    <m:r>
                      <a:rPr lang="es-MX" sz="1100" b="0" i="1">
                        <a:latin typeface="Cambria Math" panose="02040503050406030204" pitchFamily="18" charset="0"/>
                        <a:ea typeface="Cambria Math" panose="02040503050406030204" pitchFamily="18" charset="0"/>
                      </a:rPr>
                      <m:t>+</m:t>
                    </m:r>
                    <m:r>
                      <a:rPr lang="es-MX" sz="1100" b="0" i="1">
                        <a:latin typeface="Cambria Math" panose="02040503050406030204" pitchFamily="18" charset="0"/>
                        <a:ea typeface="Cambria Math" panose="02040503050406030204" pitchFamily="18" charset="0"/>
                      </a:rPr>
                      <m:t>𝐿𝑠𝑢𝑝</m:t>
                    </m:r>
                    <m:r>
                      <a:rPr lang="es-MX" sz="1100" b="0" i="1">
                        <a:latin typeface="Cambria Math" panose="02040503050406030204" pitchFamily="18" charset="0"/>
                        <a:ea typeface="Cambria Math" panose="02040503050406030204" pitchFamily="18" charset="0"/>
                      </a:rPr>
                      <m:t>]∗</m:t>
                    </m:r>
                    <m:sSub>
                      <m:sSubPr>
                        <m:ctrlPr>
                          <a:rPr lang="es-MX" sz="1100" b="0" i="1">
                            <a:latin typeface="Cambria Math" panose="02040503050406030204" pitchFamily="18" charset="0"/>
                            <a:ea typeface="Cambria Math" panose="02040503050406030204" pitchFamily="18" charset="0"/>
                          </a:rPr>
                        </m:ctrlPr>
                      </m:sSubPr>
                      <m:e>
                        <m:r>
                          <a:rPr lang="es-MX" sz="1100" b="0" i="1">
                            <a:solidFill>
                              <a:schemeClr val="tx1"/>
                            </a:solidFill>
                            <a:effectLst/>
                            <a:latin typeface="Cambria Math" panose="02040503050406030204" pitchFamily="18" charset="0"/>
                            <a:ea typeface="+mn-ea"/>
                            <a:cs typeface="+mn-cs"/>
                          </a:rPr>
                          <m:t>𝑞𝑚</m:t>
                        </m:r>
                        <m:r>
                          <a:rPr lang="es-MX" sz="1100" b="0" i="1">
                            <a:solidFill>
                              <a:schemeClr val="tx1"/>
                            </a:solidFill>
                            <a:effectLst/>
                            <a:latin typeface="Cambria Math" panose="02040503050406030204" pitchFamily="18" charset="0"/>
                            <a:ea typeface="+mn-ea"/>
                            <a:cs typeface="+mn-cs"/>
                          </a:rPr>
                          <m:t>á</m:t>
                        </m:r>
                        <m:r>
                          <a:rPr lang="es-MX" sz="1100" b="0" i="1">
                            <a:solidFill>
                              <a:schemeClr val="tx1"/>
                            </a:solidFill>
                            <a:effectLst/>
                            <a:latin typeface="Cambria Math" panose="02040503050406030204" pitchFamily="18" charset="0"/>
                            <a:ea typeface="+mn-ea"/>
                            <a:cs typeface="+mn-cs"/>
                          </a:rPr>
                          <m:t>𝑥</m:t>
                        </m:r>
                      </m:e>
                      <m:sub>
                        <m:r>
                          <a:rPr lang="es-MX" sz="1100" b="0" i="1">
                            <a:latin typeface="Cambria Math" panose="02040503050406030204" pitchFamily="18" charset="0"/>
                            <a:ea typeface="Cambria Math" panose="02040503050406030204" pitchFamily="18" charset="0"/>
                          </a:rPr>
                          <m:t>𝑇𝑟𝑎𝑝</m:t>
                        </m:r>
                      </m:sub>
                    </m:sSub>
                  </m:oMath>
                </m:oMathPara>
              </a14:m>
              <a:endParaRPr lang="es-CO" sz="1100"/>
            </a:p>
          </xdr:txBody>
        </xdr:sp>
      </mc:Choice>
      <mc:Fallback xmlns="">
        <xdr:sp macro="" textlink="">
          <xdr:nvSpPr>
            <xdr:cNvPr id="16" name="CuadroTexto 15">
              <a:extLst>
                <a:ext uri="{FF2B5EF4-FFF2-40B4-BE49-F238E27FC236}">
                  <a16:creationId xmlns:a16="http://schemas.microsoft.com/office/drawing/2014/main" id="{14DCE376-5F07-4E2F-A687-54D92BDCD9AF}"/>
                </a:ext>
              </a:extLst>
            </xdr:cNvPr>
            <xdr:cNvSpPr txBox="1"/>
          </xdr:nvSpPr>
          <xdr:spPr>
            <a:xfrm>
              <a:off x="9200321" y="7808843"/>
              <a:ext cx="2128724" cy="316882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r>
                <a:rPr lang="es-MX" sz="1100" b="0" i="0">
                  <a:latin typeface="Cambria Math" panose="02040503050406030204" pitchFamily="18" charset="0"/>
                  <a:ea typeface="Cambria Math" panose="02040503050406030204" pitchFamily="18" charset="0"/>
                </a:rPr>
                <a:t>𝑃_𝑇𝑟𝑎𝑝=1/2∗[𝐿+𝐿𝑠𝑢𝑝]∗〖</a:t>
              </a:r>
              <a:r>
                <a:rPr lang="es-MX" sz="1100" b="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𝑞𝑚á𝑥</a:t>
              </a:r>
              <a:r>
                <a:rPr lang="es-MX" sz="1100" b="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Cambria Math" panose="02040503050406030204" pitchFamily="18" charset="0"/>
                  <a:cs typeface="+mn-cs"/>
                </a:rPr>
                <a:t>〗_</a:t>
              </a:r>
              <a:r>
                <a:rPr lang="es-MX" sz="1100" b="0" i="0">
                  <a:latin typeface="Cambria Math" panose="02040503050406030204" pitchFamily="18" charset="0"/>
                  <a:ea typeface="Cambria Math" panose="02040503050406030204" pitchFamily="18" charset="0"/>
                </a:rPr>
                <a:t>𝑇𝑟𝑎𝑝</a:t>
              </a:r>
              <a:endParaRPr lang="es-CO" sz="1100"/>
            </a:p>
          </xdr:txBody>
        </xdr:sp>
      </mc:Fallback>
    </mc:AlternateContent>
    <xdr:clientData/>
  </xdr:oneCellAnchor>
  <xdr:oneCellAnchor>
    <xdr:from>
      <xdr:col>11</xdr:col>
      <xdr:colOff>14909</xdr:colOff>
      <xdr:row>52</xdr:row>
      <xdr:rowOff>172279</xdr:rowOff>
    </xdr:from>
    <xdr:ext cx="808235" cy="172227"/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17" name="CuadroTexto 16">
              <a:extLst>
                <a:ext uri="{FF2B5EF4-FFF2-40B4-BE49-F238E27FC236}">
                  <a16:creationId xmlns:a16="http://schemas.microsoft.com/office/drawing/2014/main" id="{28A7C3C5-1286-49C6-9D5F-83E70B2C289F}"/>
                </a:ext>
              </a:extLst>
            </xdr:cNvPr>
            <xdr:cNvSpPr txBox="1"/>
          </xdr:nvSpPr>
          <xdr:spPr>
            <a:xfrm>
              <a:off x="5092148" y="8148431"/>
              <a:ext cx="808235" cy="172227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pPr/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m:sSub>
                      <m:sSubPr>
                        <m:ctrlPr>
                          <a:rPr lang="es-CO" sz="1100" i="1">
                            <a:latin typeface="Cambria Math" panose="02040503050406030204" pitchFamily="18" charset="0"/>
                          </a:rPr>
                        </m:ctrlPr>
                      </m:sSubPr>
                      <m:e>
                        <m:r>
                          <a:rPr lang="es-MX" sz="1100" b="0" i="1">
                            <a:latin typeface="Cambria Math" panose="02040503050406030204" pitchFamily="18" charset="0"/>
                          </a:rPr>
                          <m:t>𝑃</m:t>
                        </m:r>
                      </m:e>
                      <m:sub>
                        <m:r>
                          <a:rPr lang="es-CO" sz="1100" i="1">
                            <a:latin typeface="Cambria Math" panose="02040503050406030204" pitchFamily="18" charset="0"/>
                            <a:ea typeface="Cambria Math" panose="02040503050406030204" pitchFamily="18" charset="0"/>
                          </a:rPr>
                          <m:t>∎</m:t>
                        </m:r>
                      </m:sub>
                    </m:sSub>
                    <m:r>
                      <a:rPr lang="es-MX" sz="1100" b="0" i="1">
                        <a:latin typeface="Cambria Math" panose="02040503050406030204" pitchFamily="18" charset="0"/>
                      </a:rPr>
                      <m:t>=</m:t>
                    </m:r>
                    <m:r>
                      <a:rPr lang="es-MX" sz="1100" b="0" i="1">
                        <a:latin typeface="Cambria Math" panose="02040503050406030204" pitchFamily="18" charset="0"/>
                      </a:rPr>
                      <m:t>𝑃𝑒𝑞</m:t>
                    </m:r>
                    <m:r>
                      <a:rPr lang="es-MX" sz="1100" b="0" i="1">
                        <a:latin typeface="Cambria Math" panose="02040503050406030204" pitchFamily="18" charset="0"/>
                      </a:rPr>
                      <m:t>∗</m:t>
                    </m:r>
                    <m:r>
                      <a:rPr lang="es-MX" sz="1100" b="0" i="1">
                        <a:latin typeface="Cambria Math" panose="02040503050406030204" pitchFamily="18" charset="0"/>
                      </a:rPr>
                      <m:t>𝐿</m:t>
                    </m:r>
                  </m:oMath>
                </m:oMathPara>
              </a14:m>
              <a:endParaRPr lang="es-CO" sz="1100"/>
            </a:p>
          </xdr:txBody>
        </xdr:sp>
      </mc:Choice>
      <mc:Fallback xmlns="">
        <xdr:sp macro="" textlink="">
          <xdr:nvSpPr>
            <xdr:cNvPr id="17" name="CuadroTexto 16">
              <a:extLst>
                <a:ext uri="{FF2B5EF4-FFF2-40B4-BE49-F238E27FC236}">
                  <a16:creationId xmlns:a16="http://schemas.microsoft.com/office/drawing/2014/main" id="{28A7C3C5-1286-49C6-9D5F-83E70B2C289F}"/>
                </a:ext>
              </a:extLst>
            </xdr:cNvPr>
            <xdr:cNvSpPr txBox="1"/>
          </xdr:nvSpPr>
          <xdr:spPr>
            <a:xfrm>
              <a:off x="5092148" y="8148431"/>
              <a:ext cx="808235" cy="172227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r>
                <a:rPr lang="es-MX" sz="1100" b="0" i="0">
                  <a:latin typeface="Cambria Math" panose="02040503050406030204" pitchFamily="18" charset="0"/>
                </a:rPr>
                <a:t>𝑃</a:t>
              </a:r>
              <a:r>
                <a:rPr lang="es-CO" sz="1100" b="0" i="0">
                  <a:latin typeface="Cambria Math" panose="02040503050406030204" pitchFamily="18" charset="0"/>
                </a:rPr>
                <a:t>_</a:t>
              </a:r>
              <a:r>
                <a:rPr lang="es-CO" sz="1100" i="0">
                  <a:latin typeface="Cambria Math" panose="02040503050406030204" pitchFamily="18" charset="0"/>
                  <a:ea typeface="Cambria Math" panose="02040503050406030204" pitchFamily="18" charset="0"/>
                </a:rPr>
                <a:t>∎</a:t>
              </a:r>
              <a:r>
                <a:rPr lang="es-MX" sz="1100" b="0" i="0">
                  <a:latin typeface="Cambria Math" panose="02040503050406030204" pitchFamily="18" charset="0"/>
                </a:rPr>
                <a:t>=𝑃𝑒𝑞∗𝐿</a:t>
              </a:r>
              <a:endParaRPr lang="es-CO" sz="1100"/>
            </a:p>
          </xdr:txBody>
        </xdr:sp>
      </mc:Fallback>
    </mc:AlternateContent>
    <xdr:clientData/>
  </xdr:oneCellAnchor>
  <xdr:oneCellAnchor>
    <xdr:from>
      <xdr:col>11</xdr:col>
      <xdr:colOff>31473</xdr:colOff>
      <xdr:row>54</xdr:row>
      <xdr:rowOff>64603</xdr:rowOff>
    </xdr:from>
    <xdr:ext cx="65" cy="172227"/>
    <xdr:sp macro="" textlink="">
      <xdr:nvSpPr>
        <xdr:cNvPr id="18" name="CuadroTexto 17">
          <a:extLst>
            <a:ext uri="{FF2B5EF4-FFF2-40B4-BE49-F238E27FC236}">
              <a16:creationId xmlns:a16="http://schemas.microsoft.com/office/drawing/2014/main" id="{B7FEED21-60A6-4DE6-ACE2-C1C4DE99FA49}"/>
            </a:ext>
          </a:extLst>
        </xdr:cNvPr>
        <xdr:cNvSpPr txBox="1"/>
      </xdr:nvSpPr>
      <xdr:spPr>
        <a:xfrm>
          <a:off x="5108712" y="842175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11</xdr:col>
      <xdr:colOff>31474</xdr:colOff>
      <xdr:row>54</xdr:row>
      <xdr:rowOff>39755</xdr:rowOff>
    </xdr:from>
    <xdr:ext cx="693138" cy="182614"/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19" name="CuadroTexto 18">
              <a:extLst>
                <a:ext uri="{FF2B5EF4-FFF2-40B4-BE49-F238E27FC236}">
                  <a16:creationId xmlns:a16="http://schemas.microsoft.com/office/drawing/2014/main" id="{9AC5197B-935A-4CB9-A742-CF75C51F797B}"/>
                </a:ext>
              </a:extLst>
            </xdr:cNvPr>
            <xdr:cNvSpPr txBox="1"/>
          </xdr:nvSpPr>
          <xdr:spPr>
            <a:xfrm>
              <a:off x="9208604" y="8396907"/>
              <a:ext cx="693138" cy="182614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pPr/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m:sSub>
                      <m:sSubPr>
                        <m:ctrlPr>
                          <a:rPr lang="es-CO" sz="1100" i="1">
                            <a:latin typeface="Cambria Math" panose="02040503050406030204" pitchFamily="18" charset="0"/>
                          </a:rPr>
                        </m:ctrlPr>
                      </m:sSubPr>
                      <m:e>
                        <m:r>
                          <a:rPr lang="es-MX" sz="1100" b="0" i="1">
                            <a:latin typeface="Cambria Math" panose="02040503050406030204" pitchFamily="18" charset="0"/>
                          </a:rPr>
                          <m:t>𝑃</m:t>
                        </m:r>
                      </m:e>
                      <m:sub>
                        <m:r>
                          <a:rPr lang="es-CO" sz="1100" i="1">
                            <a:latin typeface="Cambria Math" panose="02040503050406030204" pitchFamily="18" charset="0"/>
                            <a:ea typeface="Cambria Math" panose="02040503050406030204" pitchFamily="18" charset="0"/>
                          </a:rPr>
                          <m:t>∎</m:t>
                        </m:r>
                      </m:sub>
                    </m:sSub>
                    <m:r>
                      <a:rPr lang="es-MX" sz="1100" b="0" i="1">
                        <a:latin typeface="Cambria Math" panose="02040503050406030204" pitchFamily="18" charset="0"/>
                      </a:rPr>
                      <m:t>=</m:t>
                    </m:r>
                    <m:sSub>
                      <m:sSubPr>
                        <m:ctrlPr>
                          <a:rPr lang="es-MX" sz="1100" b="0" i="1">
                            <a:latin typeface="Cambria Math" panose="02040503050406030204" pitchFamily="18" charset="0"/>
                          </a:rPr>
                        </m:ctrlPr>
                      </m:sSubPr>
                      <m:e>
                        <m:r>
                          <a:rPr lang="es-MX" sz="1100" b="0" i="1">
                            <a:latin typeface="Cambria Math" panose="02040503050406030204" pitchFamily="18" charset="0"/>
                          </a:rPr>
                          <m:t>𝑃</m:t>
                        </m:r>
                      </m:e>
                      <m:sub>
                        <m:r>
                          <a:rPr lang="es-MX" sz="1100" b="0" i="1">
                            <a:latin typeface="Cambria Math" panose="02040503050406030204" pitchFamily="18" charset="0"/>
                          </a:rPr>
                          <m:t>𝑇𝑟𝑎𝑝</m:t>
                        </m:r>
                      </m:sub>
                    </m:sSub>
                  </m:oMath>
                </m:oMathPara>
              </a14:m>
              <a:endParaRPr lang="es-CO" sz="1100"/>
            </a:p>
          </xdr:txBody>
        </xdr:sp>
      </mc:Choice>
      <mc:Fallback xmlns="">
        <xdr:sp macro="" textlink="">
          <xdr:nvSpPr>
            <xdr:cNvPr id="19" name="CuadroTexto 18">
              <a:extLst>
                <a:ext uri="{FF2B5EF4-FFF2-40B4-BE49-F238E27FC236}">
                  <a16:creationId xmlns:a16="http://schemas.microsoft.com/office/drawing/2014/main" id="{9AC5197B-935A-4CB9-A742-CF75C51F797B}"/>
                </a:ext>
              </a:extLst>
            </xdr:cNvPr>
            <xdr:cNvSpPr txBox="1"/>
          </xdr:nvSpPr>
          <xdr:spPr>
            <a:xfrm>
              <a:off x="9208604" y="8396907"/>
              <a:ext cx="693138" cy="182614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r>
                <a:rPr lang="es-MX" sz="1100" b="0" i="0">
                  <a:latin typeface="Cambria Math" panose="02040503050406030204" pitchFamily="18" charset="0"/>
                </a:rPr>
                <a:t>𝑃</a:t>
              </a:r>
              <a:r>
                <a:rPr lang="es-CO" sz="1100" b="0" i="0">
                  <a:latin typeface="Cambria Math" panose="02040503050406030204" pitchFamily="18" charset="0"/>
                </a:rPr>
                <a:t>_</a:t>
              </a:r>
              <a:r>
                <a:rPr lang="es-CO" sz="1100" i="0">
                  <a:latin typeface="Cambria Math" panose="02040503050406030204" pitchFamily="18" charset="0"/>
                  <a:ea typeface="Cambria Math" panose="02040503050406030204" pitchFamily="18" charset="0"/>
                </a:rPr>
                <a:t>∎</a:t>
              </a:r>
              <a:r>
                <a:rPr lang="es-MX" sz="1100" b="0" i="0">
                  <a:latin typeface="Cambria Math" panose="02040503050406030204" pitchFamily="18" charset="0"/>
                </a:rPr>
                <a:t>=𝑃_𝑇𝑟𝑎𝑝</a:t>
              </a:r>
              <a:endParaRPr lang="es-CO" sz="1100"/>
            </a:p>
          </xdr:txBody>
        </xdr:sp>
      </mc:Fallback>
    </mc:AlternateContent>
    <xdr:clientData/>
  </xdr:oneCellAnchor>
  <xdr:oneCellAnchor>
    <xdr:from>
      <xdr:col>10</xdr:col>
      <xdr:colOff>752061</xdr:colOff>
      <xdr:row>55</xdr:row>
      <xdr:rowOff>39756</xdr:rowOff>
    </xdr:from>
    <xdr:ext cx="2243819" cy="316882"/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20" name="CuadroTexto 19">
              <a:extLst>
                <a:ext uri="{FF2B5EF4-FFF2-40B4-BE49-F238E27FC236}">
                  <a16:creationId xmlns:a16="http://schemas.microsoft.com/office/drawing/2014/main" id="{278D4C38-B31F-40A2-AC00-1796D32F0BCD}"/>
                </a:ext>
              </a:extLst>
            </xdr:cNvPr>
            <xdr:cNvSpPr txBox="1"/>
          </xdr:nvSpPr>
          <xdr:spPr>
            <a:xfrm>
              <a:off x="9167191" y="8587408"/>
              <a:ext cx="2243819" cy="316882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pPr/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m:r>
                      <a:rPr lang="es-MX" sz="1100" b="0" i="1">
                        <a:latin typeface="Cambria Math" panose="02040503050406030204" pitchFamily="18" charset="0"/>
                      </a:rPr>
                      <m:t>𝑃𝑒𝑞</m:t>
                    </m:r>
                    <m:r>
                      <a:rPr lang="es-MX" sz="1100" b="0" i="1">
                        <a:latin typeface="Cambria Math" panose="02040503050406030204" pitchFamily="18" charset="0"/>
                      </a:rPr>
                      <m:t>∗</m:t>
                    </m:r>
                    <m:r>
                      <a:rPr lang="es-MX" sz="1100" b="0" i="1">
                        <a:latin typeface="Cambria Math" panose="02040503050406030204" pitchFamily="18" charset="0"/>
                      </a:rPr>
                      <m:t>𝐿</m:t>
                    </m:r>
                    <m:r>
                      <a:rPr lang="es-MX" sz="1100" b="0" i="1">
                        <a:latin typeface="Cambria Math" panose="02040503050406030204" pitchFamily="18" charset="0"/>
                      </a:rPr>
                      <m:t>=</m:t>
                    </m:r>
                    <m:f>
                      <m:fPr>
                        <m:ctrlPr>
                          <a:rPr lang="es-MX" sz="1100" b="0" i="1">
                            <a:latin typeface="Cambria Math" panose="02040503050406030204" pitchFamily="18" charset="0"/>
                          </a:rPr>
                        </m:ctrlPr>
                      </m:fPr>
                      <m:num>
                        <m:r>
                          <a:rPr lang="es-MX" sz="1100" b="0" i="1">
                            <a:latin typeface="Cambria Math" panose="02040503050406030204" pitchFamily="18" charset="0"/>
                          </a:rPr>
                          <m:t>1</m:t>
                        </m:r>
                      </m:num>
                      <m:den>
                        <m:r>
                          <a:rPr lang="es-MX" sz="1100" b="0" i="1">
                            <a:latin typeface="Cambria Math" panose="02040503050406030204" pitchFamily="18" charset="0"/>
                          </a:rPr>
                          <m:t>2</m:t>
                        </m:r>
                      </m:den>
                    </m:f>
                    <m:r>
                      <a:rPr lang="es-MX" sz="1100" b="0" i="1">
                        <a:latin typeface="Cambria Math" panose="02040503050406030204" pitchFamily="18" charset="0"/>
                      </a:rPr>
                      <m:t>∗[</m:t>
                    </m:r>
                    <m:r>
                      <a:rPr lang="es-MX" sz="1100" b="0" i="1">
                        <a:latin typeface="Cambria Math" panose="02040503050406030204" pitchFamily="18" charset="0"/>
                      </a:rPr>
                      <m:t>𝐿</m:t>
                    </m:r>
                    <m:r>
                      <a:rPr lang="es-MX" sz="1100" b="0" i="1">
                        <a:latin typeface="Cambria Math" panose="02040503050406030204" pitchFamily="18" charset="0"/>
                      </a:rPr>
                      <m:t>+</m:t>
                    </m:r>
                    <m:r>
                      <a:rPr lang="es-MX" sz="1100" b="0" i="1">
                        <a:latin typeface="Cambria Math" panose="02040503050406030204" pitchFamily="18" charset="0"/>
                      </a:rPr>
                      <m:t>𝐿𝑠𝑢𝑝</m:t>
                    </m:r>
                    <m:r>
                      <a:rPr lang="es-MX" sz="1100" b="0" i="1">
                        <a:latin typeface="Cambria Math" panose="02040503050406030204" pitchFamily="18" charset="0"/>
                      </a:rPr>
                      <m:t>]∗</m:t>
                    </m:r>
                    <m:sSub>
                      <m:sSubPr>
                        <m:ctrlPr>
                          <a:rPr lang="es-MX" sz="1100" b="0" i="1">
                            <a:latin typeface="Cambria Math" panose="02040503050406030204" pitchFamily="18" charset="0"/>
                          </a:rPr>
                        </m:ctrlPr>
                      </m:sSubPr>
                      <m:e>
                        <m:r>
                          <a:rPr lang="es-MX" sz="1100" b="0" i="1">
                            <a:latin typeface="Cambria Math" panose="02040503050406030204" pitchFamily="18" charset="0"/>
                          </a:rPr>
                          <m:t>𝑞𝑚</m:t>
                        </m:r>
                        <m:r>
                          <a:rPr lang="es-MX" sz="1100" b="0" i="1">
                            <a:latin typeface="Cambria Math" panose="02040503050406030204" pitchFamily="18" charset="0"/>
                          </a:rPr>
                          <m:t>á</m:t>
                        </m:r>
                        <m:r>
                          <a:rPr lang="es-MX" sz="1100" b="0" i="1">
                            <a:latin typeface="Cambria Math" panose="02040503050406030204" pitchFamily="18" charset="0"/>
                          </a:rPr>
                          <m:t>𝑥</m:t>
                        </m:r>
                      </m:e>
                      <m:sub>
                        <m:r>
                          <a:rPr lang="es-MX" sz="1100" b="0" i="1">
                            <a:latin typeface="Cambria Math" panose="02040503050406030204" pitchFamily="18" charset="0"/>
                          </a:rPr>
                          <m:t>𝑇𝑟𝑎𝑝</m:t>
                        </m:r>
                      </m:sub>
                    </m:sSub>
                  </m:oMath>
                </m:oMathPara>
              </a14:m>
              <a:endParaRPr lang="es-CO" sz="1100"/>
            </a:p>
          </xdr:txBody>
        </xdr:sp>
      </mc:Choice>
      <mc:Fallback xmlns="">
        <xdr:sp macro="" textlink="">
          <xdr:nvSpPr>
            <xdr:cNvPr id="20" name="CuadroTexto 19">
              <a:extLst>
                <a:ext uri="{FF2B5EF4-FFF2-40B4-BE49-F238E27FC236}">
                  <a16:creationId xmlns:a16="http://schemas.microsoft.com/office/drawing/2014/main" id="{278D4C38-B31F-40A2-AC00-1796D32F0BCD}"/>
                </a:ext>
              </a:extLst>
            </xdr:cNvPr>
            <xdr:cNvSpPr txBox="1"/>
          </xdr:nvSpPr>
          <xdr:spPr>
            <a:xfrm>
              <a:off x="9167191" y="8587408"/>
              <a:ext cx="2243819" cy="316882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r>
                <a:rPr lang="es-MX" sz="1100" b="0" i="0">
                  <a:latin typeface="Cambria Math" panose="02040503050406030204" pitchFamily="18" charset="0"/>
                </a:rPr>
                <a:t>𝑃𝑒𝑞∗𝐿=1/2∗[𝐿+𝐿𝑠𝑢𝑝]∗〖𝑞𝑚á𝑥〗_𝑇𝑟𝑎𝑝</a:t>
              </a:r>
              <a:endParaRPr lang="es-CO" sz="1100"/>
            </a:p>
          </xdr:txBody>
        </xdr:sp>
      </mc:Fallback>
    </mc:AlternateContent>
    <xdr:clientData/>
  </xdr:oneCellAnchor>
  <xdr:oneCellAnchor>
    <xdr:from>
      <xdr:col>11</xdr:col>
      <xdr:colOff>24847</xdr:colOff>
      <xdr:row>56</xdr:row>
      <xdr:rowOff>190499</xdr:rowOff>
    </xdr:from>
    <xdr:ext cx="1992725" cy="316882"/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21" name="CuadroTexto 20">
              <a:extLst>
                <a:ext uri="{FF2B5EF4-FFF2-40B4-BE49-F238E27FC236}">
                  <a16:creationId xmlns:a16="http://schemas.microsoft.com/office/drawing/2014/main" id="{3B70D893-282A-4E18-B043-FBEC0CAB21AF}"/>
                </a:ext>
              </a:extLst>
            </xdr:cNvPr>
            <xdr:cNvSpPr txBox="1"/>
          </xdr:nvSpPr>
          <xdr:spPr>
            <a:xfrm>
              <a:off x="9201977" y="8928651"/>
              <a:ext cx="1992725" cy="316882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pPr/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m:r>
                      <a:rPr lang="es-MX" sz="1100" b="0" i="1">
                        <a:latin typeface="Cambria Math" panose="02040503050406030204" pitchFamily="18" charset="0"/>
                      </a:rPr>
                      <m:t>𝑃𝑒𝑞</m:t>
                    </m:r>
                    <m:r>
                      <a:rPr lang="es-MX" sz="1100" b="0" i="1">
                        <a:latin typeface="Cambria Math" panose="02040503050406030204" pitchFamily="18" charset="0"/>
                      </a:rPr>
                      <m:t>=</m:t>
                    </m:r>
                    <m:f>
                      <m:fPr>
                        <m:ctrlPr>
                          <a:rPr lang="es-MX" sz="1100" b="0" i="1">
                            <a:latin typeface="Cambria Math" panose="02040503050406030204" pitchFamily="18" charset="0"/>
                          </a:rPr>
                        </m:ctrlPr>
                      </m:fPr>
                      <m:num>
                        <m:r>
                          <a:rPr lang="es-MX" sz="1100" b="0" i="1">
                            <a:latin typeface="Cambria Math" panose="02040503050406030204" pitchFamily="18" charset="0"/>
                          </a:rPr>
                          <m:t>1</m:t>
                        </m:r>
                      </m:num>
                      <m:den>
                        <m:r>
                          <a:rPr lang="es-MX" sz="1100" b="0" i="1">
                            <a:latin typeface="Cambria Math" panose="02040503050406030204" pitchFamily="18" charset="0"/>
                          </a:rPr>
                          <m:t>2</m:t>
                        </m:r>
                      </m:den>
                    </m:f>
                    <m:r>
                      <a:rPr lang="es-MX" sz="1100" b="0" i="1">
                        <a:latin typeface="Cambria Math" panose="02040503050406030204" pitchFamily="18" charset="0"/>
                      </a:rPr>
                      <m:t>∗</m:t>
                    </m:r>
                    <m:f>
                      <m:fPr>
                        <m:ctrlPr>
                          <a:rPr lang="es-MX" sz="1100" b="0" i="1">
                            <a:latin typeface="Cambria Math" panose="02040503050406030204" pitchFamily="18" charset="0"/>
                          </a:rPr>
                        </m:ctrlPr>
                      </m:fPr>
                      <m:num>
                        <m:r>
                          <a:rPr lang="es-MX" sz="1100" b="0" i="1">
                            <a:latin typeface="Cambria Math" panose="02040503050406030204" pitchFamily="18" charset="0"/>
                          </a:rPr>
                          <m:t>𝐿</m:t>
                        </m:r>
                        <m:r>
                          <a:rPr lang="es-MX" sz="1100" b="0" i="1">
                            <a:latin typeface="Cambria Math" panose="02040503050406030204" pitchFamily="18" charset="0"/>
                          </a:rPr>
                          <m:t>+</m:t>
                        </m:r>
                        <m:r>
                          <a:rPr lang="es-MX" sz="1100" b="0" i="1">
                            <a:latin typeface="Cambria Math" panose="02040503050406030204" pitchFamily="18" charset="0"/>
                          </a:rPr>
                          <m:t>𝐿𝑠𝑢𝑝</m:t>
                        </m:r>
                      </m:num>
                      <m:den>
                        <m:r>
                          <a:rPr lang="es-MX" sz="1100" b="0" i="1">
                            <a:latin typeface="Cambria Math" panose="02040503050406030204" pitchFamily="18" charset="0"/>
                          </a:rPr>
                          <m:t>𝐿</m:t>
                        </m:r>
                      </m:den>
                    </m:f>
                    <m:r>
                      <a:rPr lang="es-MX" sz="1100" b="0" i="1">
                        <a:latin typeface="Cambria Math" panose="02040503050406030204" pitchFamily="18" charset="0"/>
                      </a:rPr>
                      <m:t>∗</m:t>
                    </m:r>
                    <m:sSub>
                      <m:sSubPr>
                        <m:ctrlPr>
                          <a:rPr lang="es-MX" sz="1100" b="0" i="1">
                            <a:latin typeface="Cambria Math" panose="02040503050406030204" pitchFamily="18" charset="0"/>
                          </a:rPr>
                        </m:ctrlPr>
                      </m:sSubPr>
                      <m:e>
                        <m:r>
                          <a:rPr lang="es-MX" sz="1100" b="0" i="1">
                            <a:latin typeface="Cambria Math" panose="02040503050406030204" pitchFamily="18" charset="0"/>
                          </a:rPr>
                          <m:t>𝑞𝑚</m:t>
                        </m:r>
                        <m:r>
                          <a:rPr lang="es-MX" sz="1100" b="0" i="1">
                            <a:latin typeface="Cambria Math" panose="02040503050406030204" pitchFamily="18" charset="0"/>
                          </a:rPr>
                          <m:t>á</m:t>
                        </m:r>
                        <m:r>
                          <a:rPr lang="es-MX" sz="1100" b="0" i="1">
                            <a:latin typeface="Cambria Math" panose="02040503050406030204" pitchFamily="18" charset="0"/>
                          </a:rPr>
                          <m:t>𝑥</m:t>
                        </m:r>
                      </m:e>
                      <m:sub>
                        <m:r>
                          <a:rPr lang="es-MX" sz="1100" b="0" i="1">
                            <a:latin typeface="Cambria Math" panose="02040503050406030204" pitchFamily="18" charset="0"/>
                            <a:ea typeface="Cambria Math" panose="02040503050406030204" pitchFamily="18" charset="0"/>
                          </a:rPr>
                          <m:t>𝑇𝑟𝑎𝑝</m:t>
                        </m:r>
                      </m:sub>
                    </m:sSub>
                  </m:oMath>
                </m:oMathPara>
              </a14:m>
              <a:endParaRPr lang="es-CO" sz="1100"/>
            </a:p>
          </xdr:txBody>
        </xdr:sp>
      </mc:Choice>
      <mc:Fallback xmlns="">
        <xdr:sp macro="" textlink="">
          <xdr:nvSpPr>
            <xdr:cNvPr id="21" name="CuadroTexto 20">
              <a:extLst>
                <a:ext uri="{FF2B5EF4-FFF2-40B4-BE49-F238E27FC236}">
                  <a16:creationId xmlns:a16="http://schemas.microsoft.com/office/drawing/2014/main" id="{3B70D893-282A-4E18-B043-FBEC0CAB21AF}"/>
                </a:ext>
              </a:extLst>
            </xdr:cNvPr>
            <xdr:cNvSpPr txBox="1"/>
          </xdr:nvSpPr>
          <xdr:spPr>
            <a:xfrm>
              <a:off x="9201977" y="8928651"/>
              <a:ext cx="1992725" cy="316882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r>
                <a:rPr lang="es-MX" sz="1100" b="0" i="0">
                  <a:latin typeface="Cambria Math" panose="02040503050406030204" pitchFamily="18" charset="0"/>
                </a:rPr>
                <a:t>𝑃𝑒𝑞=1/2∗(𝐿+𝐿𝑠𝑢𝑝)/𝐿∗〖𝑞𝑚á𝑥〗_</a:t>
              </a:r>
              <a:r>
                <a:rPr lang="es-MX" sz="1100" b="0" i="0">
                  <a:latin typeface="Cambria Math" panose="02040503050406030204" pitchFamily="18" charset="0"/>
                  <a:ea typeface="Cambria Math" panose="02040503050406030204" pitchFamily="18" charset="0"/>
                </a:rPr>
                <a:t>𝑇𝑟𝑎𝑝</a:t>
              </a:r>
              <a:endParaRPr lang="es-CO" sz="1100"/>
            </a:p>
          </xdr:txBody>
        </xdr:sp>
      </mc:Fallback>
    </mc:AlternateContent>
    <xdr:clientData/>
  </xdr:oneCellAnchor>
  <xdr:twoCellAnchor editAs="oneCell">
    <xdr:from>
      <xdr:col>12</xdr:col>
      <xdr:colOff>561932</xdr:colOff>
      <xdr:row>60</xdr:row>
      <xdr:rowOff>152117</xdr:rowOff>
    </xdr:from>
    <xdr:to>
      <xdr:col>21</xdr:col>
      <xdr:colOff>208694</xdr:colOff>
      <xdr:row>79</xdr:row>
      <xdr:rowOff>125577</xdr:rowOff>
    </xdr:to>
    <xdr:pic>
      <xdr:nvPicPr>
        <xdr:cNvPr id="22" name="Imagen 21">
          <a:extLst>
            <a:ext uri="{FF2B5EF4-FFF2-40B4-BE49-F238E27FC236}">
              <a16:creationId xmlns:a16="http://schemas.microsoft.com/office/drawing/2014/main" id="{9C194B0E-F1D9-441E-B335-EC1057A133A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>
          <a:off x="10496507" y="11839292"/>
          <a:ext cx="6504762" cy="3612010"/>
        </a:xfrm>
        <a:prstGeom prst="rect">
          <a:avLst/>
        </a:prstGeom>
        <a:ln>
          <a:solidFill>
            <a:sysClr val="windowText" lastClr="000000"/>
          </a:solidFill>
        </a:ln>
      </xdr:spPr>
    </xdr:pic>
    <xdr:clientData/>
  </xdr:twoCellAnchor>
  <xdr:twoCellAnchor editAs="oneCell">
    <xdr:from>
      <xdr:col>0</xdr:col>
      <xdr:colOff>14653</xdr:colOff>
      <xdr:row>31</xdr:row>
      <xdr:rowOff>147085</xdr:rowOff>
    </xdr:from>
    <xdr:to>
      <xdr:col>4</xdr:col>
      <xdr:colOff>622788</xdr:colOff>
      <xdr:row>41</xdr:row>
      <xdr:rowOff>5443</xdr:rowOff>
    </xdr:to>
    <xdr:pic>
      <xdr:nvPicPr>
        <xdr:cNvPr id="23" name="Imagen 22">
          <a:extLst>
            <a:ext uri="{FF2B5EF4-FFF2-40B4-BE49-F238E27FC236}">
              <a16:creationId xmlns:a16="http://schemas.microsoft.com/office/drawing/2014/main" id="{F9619ADC-679F-4661-9B6C-4D5506973F9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>
          <a:off x="14653" y="6206450"/>
          <a:ext cx="4117731" cy="1770685"/>
        </a:xfrm>
        <a:prstGeom prst="rect">
          <a:avLst/>
        </a:prstGeom>
        <a:ln>
          <a:solidFill>
            <a:sysClr val="windowText" lastClr="000000"/>
          </a:solidFill>
        </a:ln>
      </xdr:spPr>
    </xdr:pic>
    <xdr:clientData/>
  </xdr:twoCellAnchor>
  <xdr:oneCellAnchor>
    <xdr:from>
      <xdr:col>1</xdr:col>
      <xdr:colOff>292438</xdr:colOff>
      <xdr:row>3</xdr:row>
      <xdr:rowOff>155237</xdr:rowOff>
    </xdr:from>
    <xdr:ext cx="256160" cy="264560"/>
    <xdr:sp macro="" textlink="">
      <xdr:nvSpPr>
        <xdr:cNvPr id="25" name="CuadroTexto 24">
          <a:extLst>
            <a:ext uri="{FF2B5EF4-FFF2-40B4-BE49-F238E27FC236}">
              <a16:creationId xmlns:a16="http://schemas.microsoft.com/office/drawing/2014/main" id="{A7D08C51-A1CE-4D07-B45D-672B41F4B557}"/>
            </a:ext>
          </a:extLst>
        </xdr:cNvPr>
        <xdr:cNvSpPr txBox="1"/>
      </xdr:nvSpPr>
      <xdr:spPr>
        <a:xfrm>
          <a:off x="1054438" y="544343"/>
          <a:ext cx="25616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s-CO" sz="1100" b="1"/>
            <a:t>1</a:t>
          </a:r>
        </a:p>
      </xdr:txBody>
    </xdr:sp>
    <xdr:clientData/>
  </xdr:oneCellAnchor>
  <xdr:oneCellAnchor>
    <xdr:from>
      <xdr:col>2</xdr:col>
      <xdr:colOff>127878</xdr:colOff>
      <xdr:row>3</xdr:row>
      <xdr:rowOff>162174</xdr:rowOff>
    </xdr:from>
    <xdr:ext cx="256160" cy="264560"/>
    <xdr:sp macro="" textlink="">
      <xdr:nvSpPr>
        <xdr:cNvPr id="27" name="CuadroTexto 26">
          <a:extLst>
            <a:ext uri="{FF2B5EF4-FFF2-40B4-BE49-F238E27FC236}">
              <a16:creationId xmlns:a16="http://schemas.microsoft.com/office/drawing/2014/main" id="{E77AB7AB-0828-4462-AF7B-70658976F7EA}"/>
            </a:ext>
          </a:extLst>
        </xdr:cNvPr>
        <xdr:cNvSpPr txBox="1"/>
      </xdr:nvSpPr>
      <xdr:spPr>
        <a:xfrm>
          <a:off x="1765367" y="551280"/>
          <a:ext cx="25616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s-CO" sz="1100" b="1"/>
            <a:t>2</a:t>
          </a:r>
        </a:p>
      </xdr:txBody>
    </xdr:sp>
    <xdr:clientData/>
  </xdr:oneCellAnchor>
  <xdr:oneCellAnchor>
    <xdr:from>
      <xdr:col>2</xdr:col>
      <xdr:colOff>752272</xdr:colOff>
      <xdr:row>3</xdr:row>
      <xdr:rowOff>160507</xdr:rowOff>
    </xdr:from>
    <xdr:ext cx="256160" cy="264560"/>
    <xdr:sp macro="" textlink="">
      <xdr:nvSpPr>
        <xdr:cNvPr id="28" name="CuadroTexto 27">
          <a:extLst>
            <a:ext uri="{FF2B5EF4-FFF2-40B4-BE49-F238E27FC236}">
              <a16:creationId xmlns:a16="http://schemas.microsoft.com/office/drawing/2014/main" id="{46FBC445-3B2B-4D27-81C9-7181FD03B1BB}"/>
            </a:ext>
          </a:extLst>
        </xdr:cNvPr>
        <xdr:cNvSpPr txBox="1"/>
      </xdr:nvSpPr>
      <xdr:spPr>
        <a:xfrm>
          <a:off x="2389761" y="549613"/>
          <a:ext cx="25616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s-CO" sz="1100" b="1"/>
            <a:t>3</a:t>
          </a:r>
        </a:p>
      </xdr:txBody>
    </xdr:sp>
    <xdr:clientData/>
  </xdr:oneCellAnchor>
  <xdr:oneCellAnchor>
    <xdr:from>
      <xdr:col>3</xdr:col>
      <xdr:colOff>451728</xdr:colOff>
      <xdr:row>3</xdr:row>
      <xdr:rowOff>153257</xdr:rowOff>
    </xdr:from>
    <xdr:ext cx="256160" cy="264560"/>
    <xdr:sp macro="" textlink="">
      <xdr:nvSpPr>
        <xdr:cNvPr id="31" name="CuadroTexto 30">
          <a:extLst>
            <a:ext uri="{FF2B5EF4-FFF2-40B4-BE49-F238E27FC236}">
              <a16:creationId xmlns:a16="http://schemas.microsoft.com/office/drawing/2014/main" id="{B1D99F2C-6C53-495A-9293-6F95E6CC727D}"/>
            </a:ext>
          </a:extLst>
        </xdr:cNvPr>
        <xdr:cNvSpPr txBox="1"/>
      </xdr:nvSpPr>
      <xdr:spPr>
        <a:xfrm>
          <a:off x="2984973" y="542363"/>
          <a:ext cx="25616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s-CO" sz="1100" b="1"/>
            <a:t>4</a:t>
          </a:r>
        </a:p>
      </xdr:txBody>
    </xdr:sp>
    <xdr:clientData/>
  </xdr:oneCellAnchor>
  <xdr:oneCellAnchor>
    <xdr:from>
      <xdr:col>4</xdr:col>
      <xdr:colOff>281493</xdr:colOff>
      <xdr:row>3</xdr:row>
      <xdr:rowOff>149203</xdr:rowOff>
    </xdr:from>
    <xdr:ext cx="256160" cy="264560"/>
    <xdr:sp macro="" textlink="">
      <xdr:nvSpPr>
        <xdr:cNvPr id="32" name="CuadroTexto 31">
          <a:extLst>
            <a:ext uri="{FF2B5EF4-FFF2-40B4-BE49-F238E27FC236}">
              <a16:creationId xmlns:a16="http://schemas.microsoft.com/office/drawing/2014/main" id="{CD3E8FFD-0811-4D43-81A2-263EA7CA3ACD}"/>
            </a:ext>
          </a:extLst>
        </xdr:cNvPr>
        <xdr:cNvSpPr txBox="1"/>
      </xdr:nvSpPr>
      <xdr:spPr>
        <a:xfrm>
          <a:off x="3787504" y="538309"/>
          <a:ext cx="25616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s-CO" sz="1100" b="1"/>
            <a:t>5</a:t>
          </a:r>
        </a:p>
      </xdr:txBody>
    </xdr:sp>
    <xdr:clientData/>
  </xdr:oneCellAnchor>
  <xdr:twoCellAnchor>
    <xdr:from>
      <xdr:col>7</xdr:col>
      <xdr:colOff>395654</xdr:colOff>
      <xdr:row>10</xdr:row>
      <xdr:rowOff>139211</xdr:rowOff>
    </xdr:from>
    <xdr:to>
      <xdr:col>14</xdr:col>
      <xdr:colOff>373673</xdr:colOff>
      <xdr:row>11</xdr:row>
      <xdr:rowOff>117231</xdr:rowOff>
    </xdr:to>
    <xdr:sp macro="" textlink="">
      <xdr:nvSpPr>
        <xdr:cNvPr id="33" name="Rectángulo 32">
          <a:extLst>
            <a:ext uri="{FF2B5EF4-FFF2-40B4-BE49-F238E27FC236}">
              <a16:creationId xmlns:a16="http://schemas.microsoft.com/office/drawing/2014/main" id="{9CF5970D-1A11-4FFF-B85B-A5476041CCA7}"/>
            </a:ext>
          </a:extLst>
        </xdr:cNvPr>
        <xdr:cNvSpPr/>
      </xdr:nvSpPr>
      <xdr:spPr>
        <a:xfrm>
          <a:off x="6411058" y="2058865"/>
          <a:ext cx="5429250" cy="168520"/>
        </a:xfrm>
        <a:prstGeom prst="rect">
          <a:avLst/>
        </a:prstGeom>
        <a:noFill/>
        <a:ln w="38100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CO" sz="1100"/>
        </a:p>
      </xdr:txBody>
    </xdr:sp>
    <xdr:clientData/>
  </xdr:twoCellAnchor>
  <xdr:twoCellAnchor>
    <xdr:from>
      <xdr:col>6</xdr:col>
      <xdr:colOff>197827</xdr:colOff>
      <xdr:row>9</xdr:row>
      <xdr:rowOff>0</xdr:rowOff>
    </xdr:from>
    <xdr:to>
      <xdr:col>7</xdr:col>
      <xdr:colOff>395654</xdr:colOff>
      <xdr:row>11</xdr:row>
      <xdr:rowOff>32971</xdr:rowOff>
    </xdr:to>
    <xdr:cxnSp macro="">
      <xdr:nvCxnSpPr>
        <xdr:cNvPr id="35" name="Conector recto de flecha 34">
          <a:extLst>
            <a:ext uri="{FF2B5EF4-FFF2-40B4-BE49-F238E27FC236}">
              <a16:creationId xmlns:a16="http://schemas.microsoft.com/office/drawing/2014/main" id="{C292F987-99F6-4065-9612-A4B008D58501}"/>
            </a:ext>
          </a:extLst>
        </xdr:cNvPr>
        <xdr:cNvCxnSpPr>
          <a:endCxn id="33" idx="1"/>
        </xdr:cNvCxnSpPr>
      </xdr:nvCxnSpPr>
      <xdr:spPr>
        <a:xfrm>
          <a:off x="5282712" y="1729154"/>
          <a:ext cx="1128346" cy="413971"/>
        </a:xfrm>
        <a:prstGeom prst="straightConnector1">
          <a:avLst/>
        </a:prstGeom>
        <a:ln w="38100">
          <a:solidFill>
            <a:srgbClr val="FF000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oneCellAnchor>
    <xdr:from>
      <xdr:col>1</xdr:col>
      <xdr:colOff>842596</xdr:colOff>
      <xdr:row>38</xdr:row>
      <xdr:rowOff>161193</xdr:rowOff>
    </xdr:from>
    <xdr:ext cx="909544" cy="264560"/>
    <xdr:sp macro="" textlink="">
      <xdr:nvSpPr>
        <xdr:cNvPr id="36" name="CuadroTexto 35">
          <a:extLst>
            <a:ext uri="{FF2B5EF4-FFF2-40B4-BE49-F238E27FC236}">
              <a16:creationId xmlns:a16="http://schemas.microsoft.com/office/drawing/2014/main" id="{E242F7A7-CFAA-492D-A886-FC20BF102FFE}"/>
            </a:ext>
          </a:extLst>
        </xdr:cNvPr>
        <xdr:cNvSpPr txBox="1"/>
      </xdr:nvSpPr>
      <xdr:spPr>
        <a:xfrm>
          <a:off x="1604596" y="7561385"/>
          <a:ext cx="909544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s-CO" sz="1100" b="1"/>
            <a:t>OpenSeesPy</a:t>
          </a:r>
        </a:p>
      </xdr:txBody>
    </xdr:sp>
    <xdr:clientData/>
  </xdr:oneCellAnchor>
  <xdr:twoCellAnchor>
    <xdr:from>
      <xdr:col>0</xdr:col>
      <xdr:colOff>413238</xdr:colOff>
      <xdr:row>40</xdr:row>
      <xdr:rowOff>179510</xdr:rowOff>
    </xdr:from>
    <xdr:to>
      <xdr:col>0</xdr:col>
      <xdr:colOff>677008</xdr:colOff>
      <xdr:row>42</xdr:row>
      <xdr:rowOff>135549</xdr:rowOff>
    </xdr:to>
    <xdr:cxnSp macro="">
      <xdr:nvCxnSpPr>
        <xdr:cNvPr id="38" name="Conector recto de flecha 37">
          <a:extLst>
            <a:ext uri="{FF2B5EF4-FFF2-40B4-BE49-F238E27FC236}">
              <a16:creationId xmlns:a16="http://schemas.microsoft.com/office/drawing/2014/main" id="{900B7856-1353-4998-85AB-30F767A925EB}"/>
            </a:ext>
          </a:extLst>
        </xdr:cNvPr>
        <xdr:cNvCxnSpPr/>
      </xdr:nvCxnSpPr>
      <xdr:spPr>
        <a:xfrm flipV="1">
          <a:off x="413238" y="7970960"/>
          <a:ext cx="263770" cy="337039"/>
        </a:xfrm>
        <a:prstGeom prst="straightConnector1">
          <a:avLst/>
        </a:prstGeom>
        <a:ln w="38100">
          <a:solidFill>
            <a:srgbClr val="FF000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10</xdr:col>
      <xdr:colOff>728870</xdr:colOff>
      <xdr:row>63</xdr:row>
      <xdr:rowOff>51352</xdr:rowOff>
    </xdr:from>
    <xdr:to>
      <xdr:col>13</xdr:col>
      <xdr:colOff>333375</xdr:colOff>
      <xdr:row>65</xdr:row>
      <xdr:rowOff>152400</xdr:rowOff>
    </xdr:to>
    <xdr:cxnSp macro="">
      <xdr:nvCxnSpPr>
        <xdr:cNvPr id="44" name="Conector recto de flecha 43">
          <a:extLst>
            <a:ext uri="{FF2B5EF4-FFF2-40B4-BE49-F238E27FC236}">
              <a16:creationId xmlns:a16="http://schemas.microsoft.com/office/drawing/2014/main" id="{AF8B9CDA-CE6F-4B42-8C1C-31F6467B93D3}"/>
            </a:ext>
          </a:extLst>
        </xdr:cNvPr>
        <xdr:cNvCxnSpPr/>
      </xdr:nvCxnSpPr>
      <xdr:spPr>
        <a:xfrm>
          <a:off x="9139445" y="12319552"/>
          <a:ext cx="1890505" cy="482048"/>
        </a:xfrm>
        <a:prstGeom prst="straightConnector1">
          <a:avLst/>
        </a:prstGeom>
        <a:ln w="38100">
          <a:solidFill>
            <a:srgbClr val="FF000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13</xdr:col>
      <xdr:colOff>300038</xdr:colOff>
      <xdr:row>64</xdr:row>
      <xdr:rowOff>60158</xdr:rowOff>
    </xdr:from>
    <xdr:to>
      <xdr:col>20</xdr:col>
      <xdr:colOff>666750</xdr:colOff>
      <xdr:row>65</xdr:row>
      <xdr:rowOff>119068</xdr:rowOff>
    </xdr:to>
    <xdr:sp macro="" textlink="">
      <xdr:nvSpPr>
        <xdr:cNvPr id="46" name="Abrir llave 45">
          <a:extLst>
            <a:ext uri="{FF2B5EF4-FFF2-40B4-BE49-F238E27FC236}">
              <a16:creationId xmlns:a16="http://schemas.microsoft.com/office/drawing/2014/main" id="{2C7DF305-1081-4EA3-9D2B-F89020BA71A5}"/>
            </a:ext>
          </a:extLst>
        </xdr:cNvPr>
        <xdr:cNvSpPr/>
      </xdr:nvSpPr>
      <xdr:spPr>
        <a:xfrm rot="5400000">
          <a:off x="13728781" y="9807244"/>
          <a:ext cx="249410" cy="5700712"/>
        </a:xfrm>
        <a:prstGeom prst="leftBrace">
          <a:avLst/>
        </a:prstGeom>
        <a:ln>
          <a:solidFill>
            <a:schemeClr val="accent1">
              <a:lumMod val="75000"/>
            </a:schemeClr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lang="es-CO" sz="1100">
            <a:solidFill>
              <a:srgbClr val="FF0000"/>
            </a:solidFill>
          </a:endParaRPr>
        </a:p>
      </xdr:txBody>
    </xdr:sp>
    <xdr:clientData/>
  </xdr:twoCellAnchor>
  <xdr:twoCellAnchor editAs="oneCell">
    <xdr:from>
      <xdr:col>13</xdr:col>
      <xdr:colOff>704850</xdr:colOff>
      <xdr:row>37</xdr:row>
      <xdr:rowOff>123824</xdr:rowOff>
    </xdr:from>
    <xdr:to>
      <xdr:col>22</xdr:col>
      <xdr:colOff>101656</xdr:colOff>
      <xdr:row>48</xdr:row>
      <xdr:rowOff>38558</xdr:rowOff>
    </xdr:to>
    <xdr:pic>
      <xdr:nvPicPr>
        <xdr:cNvPr id="24" name="Imagen 23">
          <a:extLst>
            <a:ext uri="{FF2B5EF4-FFF2-40B4-BE49-F238E27FC236}">
              <a16:creationId xmlns:a16="http://schemas.microsoft.com/office/drawing/2014/main" id="{CA50E6BF-64A5-473D-87DA-FEC11581EFF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>
          <a:off x="11401425" y="7334249"/>
          <a:ext cx="6254806" cy="2076909"/>
        </a:xfrm>
        <a:prstGeom prst="rect">
          <a:avLst/>
        </a:prstGeom>
      </xdr:spPr>
    </xdr:pic>
    <xdr:clientData/>
  </xdr:twoCellAnchor>
  <xdr:twoCellAnchor>
    <xdr:from>
      <xdr:col>17</xdr:col>
      <xdr:colOff>85725</xdr:colOff>
      <xdr:row>44</xdr:row>
      <xdr:rowOff>133350</xdr:rowOff>
    </xdr:from>
    <xdr:to>
      <xdr:col>17</xdr:col>
      <xdr:colOff>628650</xdr:colOff>
      <xdr:row>51</xdr:row>
      <xdr:rowOff>13190</xdr:rowOff>
    </xdr:to>
    <xdr:cxnSp macro="">
      <xdr:nvCxnSpPr>
        <xdr:cNvPr id="39" name="Conector recto de flecha 38">
          <a:extLst>
            <a:ext uri="{FF2B5EF4-FFF2-40B4-BE49-F238E27FC236}">
              <a16:creationId xmlns:a16="http://schemas.microsoft.com/office/drawing/2014/main" id="{432AF14D-199B-4B21-B45D-DE50AC93ED90}"/>
            </a:ext>
          </a:extLst>
        </xdr:cNvPr>
        <xdr:cNvCxnSpPr/>
      </xdr:nvCxnSpPr>
      <xdr:spPr>
        <a:xfrm flipV="1">
          <a:off x="13830300" y="8743950"/>
          <a:ext cx="542925" cy="1232390"/>
        </a:xfrm>
        <a:prstGeom prst="straightConnector1">
          <a:avLst/>
        </a:prstGeom>
        <a:ln w="38100">
          <a:solidFill>
            <a:srgbClr val="FF000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49697</xdr:colOff>
      <xdr:row>51</xdr:row>
      <xdr:rowOff>49696</xdr:rowOff>
    </xdr:from>
    <xdr:to>
      <xdr:col>4</xdr:col>
      <xdr:colOff>448919</xdr:colOff>
      <xdr:row>57</xdr:row>
      <xdr:rowOff>15322</xdr:rowOff>
    </xdr:to>
    <xdr:pic>
      <xdr:nvPicPr>
        <xdr:cNvPr id="9" name="Imagen 8">
          <a:extLst>
            <a:ext uri="{FF2B5EF4-FFF2-40B4-BE49-F238E27FC236}">
              <a16:creationId xmlns:a16="http://schemas.microsoft.com/office/drawing/2014/main" id="{ADCC06D3-E979-4A26-882F-748DCC575DA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11697" y="9947413"/>
          <a:ext cx="3165613" cy="1116909"/>
        </a:xfrm>
        <a:prstGeom prst="rect">
          <a:avLst/>
        </a:prstGeom>
        <a:ln>
          <a:solidFill>
            <a:sysClr val="windowText" lastClr="000000"/>
          </a:solidFill>
        </a:ln>
      </xdr:spPr>
    </xdr:pic>
    <xdr:clientData/>
  </xdr:twoCellAnchor>
  <xdr:oneCellAnchor>
    <xdr:from>
      <xdr:col>6</xdr:col>
      <xdr:colOff>23191</xdr:colOff>
      <xdr:row>53</xdr:row>
      <xdr:rowOff>23191</xdr:rowOff>
    </xdr:from>
    <xdr:ext cx="1176796" cy="316882"/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10" name="CuadroTexto 9">
              <a:extLst>
                <a:ext uri="{FF2B5EF4-FFF2-40B4-BE49-F238E27FC236}">
                  <a16:creationId xmlns:a16="http://schemas.microsoft.com/office/drawing/2014/main" id="{F916B8CB-1D9D-4905-A6B2-B36143AE3042}"/>
                </a:ext>
              </a:extLst>
            </xdr:cNvPr>
            <xdr:cNvSpPr txBox="1"/>
          </xdr:nvSpPr>
          <xdr:spPr>
            <a:xfrm>
              <a:off x="5100016" y="7824166"/>
              <a:ext cx="1176796" cy="316882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pPr/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m:sSub>
                      <m:sSubPr>
                        <m:ctrlPr>
                          <a:rPr lang="es-MX" sz="1100" b="0" i="1">
                            <a:latin typeface="Cambria Math" panose="02040503050406030204" pitchFamily="18" charset="0"/>
                            <a:ea typeface="Cambria Math" panose="02040503050406030204" pitchFamily="18" charset="0"/>
                          </a:rPr>
                        </m:ctrlPr>
                      </m:sSubPr>
                      <m:e>
                        <m:r>
                          <a:rPr lang="es-MX" sz="1100" b="0" i="1">
                            <a:latin typeface="Cambria Math" panose="02040503050406030204" pitchFamily="18" charset="0"/>
                            <a:ea typeface="Cambria Math" panose="02040503050406030204" pitchFamily="18" charset="0"/>
                          </a:rPr>
                          <m:t>𝑃</m:t>
                        </m:r>
                      </m:e>
                      <m:sub>
                        <m:r>
                          <a:rPr lang="es-MX" sz="1100" b="0" i="1">
                            <a:solidFill>
                              <a:schemeClr val="tx1"/>
                            </a:solidFill>
                            <a:effectLst/>
                            <a:latin typeface="Cambria Math" panose="02040503050406030204" pitchFamily="18" charset="0"/>
                            <a:ea typeface="+mn-ea"/>
                            <a:cs typeface="+mn-cs"/>
                          </a:rPr>
                          <m:t>∆</m:t>
                        </m:r>
                      </m:sub>
                    </m:sSub>
                    <m:r>
                      <a:rPr lang="es-MX" sz="1100" b="0" i="1">
                        <a:latin typeface="Cambria Math" panose="02040503050406030204" pitchFamily="18" charset="0"/>
                        <a:ea typeface="Cambria Math" panose="02040503050406030204" pitchFamily="18" charset="0"/>
                      </a:rPr>
                      <m:t>=</m:t>
                    </m:r>
                    <m:f>
                      <m:fPr>
                        <m:ctrlPr>
                          <a:rPr lang="es-MX" sz="1100" b="0" i="1">
                            <a:latin typeface="Cambria Math" panose="02040503050406030204" pitchFamily="18" charset="0"/>
                            <a:ea typeface="Cambria Math" panose="02040503050406030204" pitchFamily="18" charset="0"/>
                          </a:rPr>
                        </m:ctrlPr>
                      </m:fPr>
                      <m:num>
                        <m:r>
                          <a:rPr lang="es-MX" sz="1100" b="0" i="1">
                            <a:latin typeface="Cambria Math" panose="02040503050406030204" pitchFamily="18" charset="0"/>
                            <a:ea typeface="Cambria Math" panose="02040503050406030204" pitchFamily="18" charset="0"/>
                          </a:rPr>
                          <m:t>1</m:t>
                        </m:r>
                      </m:num>
                      <m:den>
                        <m:r>
                          <a:rPr lang="es-MX" sz="1100" b="0" i="1">
                            <a:latin typeface="Cambria Math" panose="02040503050406030204" pitchFamily="18" charset="0"/>
                            <a:ea typeface="Cambria Math" panose="02040503050406030204" pitchFamily="18" charset="0"/>
                          </a:rPr>
                          <m:t>2</m:t>
                        </m:r>
                      </m:den>
                    </m:f>
                    <m:r>
                      <a:rPr lang="es-MX" sz="1100" b="0" i="1">
                        <a:latin typeface="Cambria Math" panose="02040503050406030204" pitchFamily="18" charset="0"/>
                        <a:ea typeface="Cambria Math" panose="02040503050406030204" pitchFamily="18" charset="0"/>
                      </a:rPr>
                      <m:t>∗</m:t>
                    </m:r>
                    <m:r>
                      <a:rPr lang="es-MX" sz="1100" b="0" i="1">
                        <a:latin typeface="Cambria Math" panose="02040503050406030204" pitchFamily="18" charset="0"/>
                        <a:ea typeface="Cambria Math" panose="02040503050406030204" pitchFamily="18" charset="0"/>
                      </a:rPr>
                      <m:t>𝐿</m:t>
                    </m:r>
                    <m:r>
                      <a:rPr lang="es-MX" sz="1100" b="0" i="1">
                        <a:latin typeface="Cambria Math" panose="02040503050406030204" pitchFamily="18" charset="0"/>
                        <a:ea typeface="Cambria Math" panose="02040503050406030204" pitchFamily="18" charset="0"/>
                      </a:rPr>
                      <m:t>∗</m:t>
                    </m:r>
                    <m:sSub>
                      <m:sSubPr>
                        <m:ctrlPr>
                          <a:rPr lang="es-MX" sz="1100" b="0" i="1">
                            <a:latin typeface="Cambria Math" panose="02040503050406030204" pitchFamily="18" charset="0"/>
                            <a:ea typeface="Cambria Math" panose="02040503050406030204" pitchFamily="18" charset="0"/>
                          </a:rPr>
                        </m:ctrlPr>
                      </m:sSubPr>
                      <m:e>
                        <m:r>
                          <a:rPr lang="es-MX" sz="1100" b="0" i="1">
                            <a:solidFill>
                              <a:schemeClr val="tx1"/>
                            </a:solidFill>
                            <a:effectLst/>
                            <a:latin typeface="Cambria Math" panose="02040503050406030204" pitchFamily="18" charset="0"/>
                            <a:ea typeface="+mn-ea"/>
                            <a:cs typeface="+mn-cs"/>
                          </a:rPr>
                          <m:t>𝑞𝑚</m:t>
                        </m:r>
                        <m:r>
                          <a:rPr lang="es-MX" sz="1100" b="0" i="1">
                            <a:solidFill>
                              <a:schemeClr val="tx1"/>
                            </a:solidFill>
                            <a:effectLst/>
                            <a:latin typeface="Cambria Math" panose="02040503050406030204" pitchFamily="18" charset="0"/>
                            <a:ea typeface="+mn-ea"/>
                            <a:cs typeface="+mn-cs"/>
                          </a:rPr>
                          <m:t>á</m:t>
                        </m:r>
                        <m:r>
                          <a:rPr lang="es-MX" sz="1100" b="0" i="1">
                            <a:solidFill>
                              <a:schemeClr val="tx1"/>
                            </a:solidFill>
                            <a:effectLst/>
                            <a:latin typeface="Cambria Math" panose="02040503050406030204" pitchFamily="18" charset="0"/>
                            <a:ea typeface="+mn-ea"/>
                            <a:cs typeface="+mn-cs"/>
                          </a:rPr>
                          <m:t>𝑥</m:t>
                        </m:r>
                      </m:e>
                      <m:sub>
                        <m:r>
                          <a:rPr lang="es-MX" sz="1100" b="0" i="1">
                            <a:solidFill>
                              <a:schemeClr val="tx1"/>
                            </a:solidFill>
                            <a:effectLst/>
                            <a:latin typeface="Cambria Math" panose="02040503050406030204" pitchFamily="18" charset="0"/>
                            <a:ea typeface="+mn-ea"/>
                            <a:cs typeface="+mn-cs"/>
                          </a:rPr>
                          <m:t>∆</m:t>
                        </m:r>
                      </m:sub>
                    </m:sSub>
                  </m:oMath>
                </m:oMathPara>
              </a14:m>
              <a:endParaRPr lang="es-CO" sz="1100"/>
            </a:p>
          </xdr:txBody>
        </xdr:sp>
      </mc:Choice>
      <mc:Fallback xmlns="">
        <xdr:sp macro="" textlink="">
          <xdr:nvSpPr>
            <xdr:cNvPr id="10" name="CuadroTexto 9">
              <a:extLst>
                <a:ext uri="{FF2B5EF4-FFF2-40B4-BE49-F238E27FC236}">
                  <a16:creationId xmlns:a16="http://schemas.microsoft.com/office/drawing/2014/main" id="{F916B8CB-1D9D-4905-A6B2-B36143AE3042}"/>
                </a:ext>
              </a:extLst>
            </xdr:cNvPr>
            <xdr:cNvSpPr txBox="1"/>
          </xdr:nvSpPr>
          <xdr:spPr>
            <a:xfrm>
              <a:off x="5100016" y="7824166"/>
              <a:ext cx="1176796" cy="316882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pPr/>
              <a:r>
                <a:rPr lang="es-MX" sz="1100" b="0" i="0">
                  <a:latin typeface="Cambria Math" panose="02040503050406030204" pitchFamily="18" charset="0"/>
                  <a:ea typeface="Cambria Math" panose="02040503050406030204" pitchFamily="18" charset="0"/>
                </a:rPr>
                <a:t>𝑃_</a:t>
              </a:r>
              <a:r>
                <a:rPr lang="es-MX" sz="1100" b="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∆</a:t>
              </a:r>
              <a:r>
                <a:rPr lang="es-MX" sz="1100" b="0" i="0">
                  <a:latin typeface="Cambria Math" panose="02040503050406030204" pitchFamily="18" charset="0"/>
                  <a:ea typeface="Cambria Math" panose="02040503050406030204" pitchFamily="18" charset="0"/>
                </a:rPr>
                <a:t>=1/2∗𝐿∗〖</a:t>
              </a:r>
              <a:r>
                <a:rPr lang="es-MX" sz="1100" b="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𝑞𝑚á𝑥</a:t>
              </a:r>
              <a:r>
                <a:rPr lang="es-MX" sz="1100" b="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Cambria Math" panose="02040503050406030204" pitchFamily="18" charset="0"/>
                  <a:cs typeface="+mn-cs"/>
                </a:rPr>
                <a:t>〗_</a:t>
              </a:r>
              <a:r>
                <a:rPr lang="es-MX" sz="1100" b="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∆</a:t>
              </a:r>
              <a:endParaRPr lang="es-CO" sz="1100"/>
            </a:p>
          </xdr:txBody>
        </xdr:sp>
      </mc:Fallback>
    </mc:AlternateContent>
    <xdr:clientData/>
  </xdr:oneCellAnchor>
  <xdr:oneCellAnchor>
    <xdr:from>
      <xdr:col>6</xdr:col>
      <xdr:colOff>14909</xdr:colOff>
      <xdr:row>54</xdr:row>
      <xdr:rowOff>172279</xdr:rowOff>
    </xdr:from>
    <xdr:ext cx="808235" cy="172227"/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11" name="CuadroTexto 10">
              <a:extLst>
                <a:ext uri="{FF2B5EF4-FFF2-40B4-BE49-F238E27FC236}">
                  <a16:creationId xmlns:a16="http://schemas.microsoft.com/office/drawing/2014/main" id="{A3A5C162-AE8E-46F7-96FD-EE0C0E3EF084}"/>
                </a:ext>
              </a:extLst>
            </xdr:cNvPr>
            <xdr:cNvSpPr txBox="1"/>
          </xdr:nvSpPr>
          <xdr:spPr>
            <a:xfrm>
              <a:off x="5091734" y="8163754"/>
              <a:ext cx="808235" cy="172227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pPr/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m:sSub>
                      <m:sSubPr>
                        <m:ctrlPr>
                          <a:rPr lang="es-CO" sz="1100" i="1">
                            <a:latin typeface="Cambria Math" panose="02040503050406030204" pitchFamily="18" charset="0"/>
                          </a:rPr>
                        </m:ctrlPr>
                      </m:sSubPr>
                      <m:e>
                        <m:r>
                          <a:rPr lang="es-MX" sz="1100" b="0" i="1">
                            <a:latin typeface="Cambria Math" panose="02040503050406030204" pitchFamily="18" charset="0"/>
                          </a:rPr>
                          <m:t>𝑃</m:t>
                        </m:r>
                      </m:e>
                      <m:sub>
                        <m:r>
                          <a:rPr lang="es-CO" sz="1100" i="1">
                            <a:latin typeface="Cambria Math" panose="02040503050406030204" pitchFamily="18" charset="0"/>
                            <a:ea typeface="Cambria Math" panose="02040503050406030204" pitchFamily="18" charset="0"/>
                          </a:rPr>
                          <m:t>∎</m:t>
                        </m:r>
                      </m:sub>
                    </m:sSub>
                    <m:r>
                      <a:rPr lang="es-MX" sz="1100" b="0" i="1">
                        <a:latin typeface="Cambria Math" panose="02040503050406030204" pitchFamily="18" charset="0"/>
                      </a:rPr>
                      <m:t>=</m:t>
                    </m:r>
                    <m:r>
                      <a:rPr lang="es-MX" sz="1100" b="0" i="1">
                        <a:latin typeface="Cambria Math" panose="02040503050406030204" pitchFamily="18" charset="0"/>
                      </a:rPr>
                      <m:t>𝑃𝑒𝑞</m:t>
                    </m:r>
                    <m:r>
                      <a:rPr lang="es-MX" sz="1100" b="0" i="1">
                        <a:latin typeface="Cambria Math" panose="02040503050406030204" pitchFamily="18" charset="0"/>
                      </a:rPr>
                      <m:t>∗</m:t>
                    </m:r>
                    <m:r>
                      <a:rPr lang="es-MX" sz="1100" b="0" i="1">
                        <a:latin typeface="Cambria Math" panose="02040503050406030204" pitchFamily="18" charset="0"/>
                      </a:rPr>
                      <m:t>𝐿</m:t>
                    </m:r>
                  </m:oMath>
                </m:oMathPara>
              </a14:m>
              <a:endParaRPr lang="es-CO" sz="1100"/>
            </a:p>
          </xdr:txBody>
        </xdr:sp>
      </mc:Choice>
      <mc:Fallback xmlns="">
        <xdr:sp macro="" textlink="">
          <xdr:nvSpPr>
            <xdr:cNvPr id="11" name="CuadroTexto 10">
              <a:extLst>
                <a:ext uri="{FF2B5EF4-FFF2-40B4-BE49-F238E27FC236}">
                  <a16:creationId xmlns:a16="http://schemas.microsoft.com/office/drawing/2014/main" id="{A3A5C162-AE8E-46F7-96FD-EE0C0E3EF084}"/>
                </a:ext>
              </a:extLst>
            </xdr:cNvPr>
            <xdr:cNvSpPr txBox="1"/>
          </xdr:nvSpPr>
          <xdr:spPr>
            <a:xfrm>
              <a:off x="5091734" y="8163754"/>
              <a:ext cx="808235" cy="172227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pPr/>
              <a:r>
                <a:rPr lang="es-MX" sz="1100" b="0" i="0">
                  <a:latin typeface="Cambria Math" panose="02040503050406030204" pitchFamily="18" charset="0"/>
                </a:rPr>
                <a:t>𝑃</a:t>
              </a:r>
              <a:r>
                <a:rPr lang="es-CO" sz="1100" b="0" i="0">
                  <a:latin typeface="Cambria Math" panose="02040503050406030204" pitchFamily="18" charset="0"/>
                </a:rPr>
                <a:t>_</a:t>
              </a:r>
              <a:r>
                <a:rPr lang="es-CO" sz="1100" i="0">
                  <a:latin typeface="Cambria Math" panose="02040503050406030204" pitchFamily="18" charset="0"/>
                  <a:ea typeface="Cambria Math" panose="02040503050406030204" pitchFamily="18" charset="0"/>
                </a:rPr>
                <a:t>∎</a:t>
              </a:r>
              <a:r>
                <a:rPr lang="es-MX" sz="1100" b="0" i="0">
                  <a:latin typeface="Cambria Math" panose="02040503050406030204" pitchFamily="18" charset="0"/>
                </a:rPr>
                <a:t>=𝑃𝑒𝑞∗𝐿</a:t>
              </a:r>
              <a:endParaRPr lang="es-CO" sz="1100"/>
            </a:p>
          </xdr:txBody>
        </xdr:sp>
      </mc:Fallback>
    </mc:AlternateContent>
    <xdr:clientData/>
  </xdr:oneCellAnchor>
  <xdr:oneCellAnchor>
    <xdr:from>
      <xdr:col>6</xdr:col>
      <xdr:colOff>31473</xdr:colOff>
      <xdr:row>56</xdr:row>
      <xdr:rowOff>64603</xdr:rowOff>
    </xdr:from>
    <xdr:ext cx="65" cy="172227"/>
    <xdr:sp macro="" textlink="">
      <xdr:nvSpPr>
        <xdr:cNvPr id="12" name="CuadroTexto 11">
          <a:extLst>
            <a:ext uri="{FF2B5EF4-FFF2-40B4-BE49-F238E27FC236}">
              <a16:creationId xmlns:a16="http://schemas.microsoft.com/office/drawing/2014/main" id="{BA548A11-080C-4089-9D4A-DAD6FECC11B5}"/>
            </a:ext>
          </a:extLst>
        </xdr:cNvPr>
        <xdr:cNvSpPr txBox="1"/>
      </xdr:nvSpPr>
      <xdr:spPr>
        <a:xfrm>
          <a:off x="5108298" y="8437078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6</xdr:col>
      <xdr:colOff>31474</xdr:colOff>
      <xdr:row>56</xdr:row>
      <xdr:rowOff>39755</xdr:rowOff>
    </xdr:from>
    <xdr:ext cx="501356" cy="172227"/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13" name="CuadroTexto 12">
              <a:extLst>
                <a:ext uri="{FF2B5EF4-FFF2-40B4-BE49-F238E27FC236}">
                  <a16:creationId xmlns:a16="http://schemas.microsoft.com/office/drawing/2014/main" id="{365E2FBE-FB23-4740-92FD-78B07AF79270}"/>
                </a:ext>
              </a:extLst>
            </xdr:cNvPr>
            <xdr:cNvSpPr txBox="1"/>
          </xdr:nvSpPr>
          <xdr:spPr>
            <a:xfrm>
              <a:off x="5108299" y="8412230"/>
              <a:ext cx="501356" cy="172227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pPr/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m:sSub>
                      <m:sSubPr>
                        <m:ctrlPr>
                          <a:rPr lang="es-CO" sz="1100" i="1">
                            <a:latin typeface="Cambria Math" panose="02040503050406030204" pitchFamily="18" charset="0"/>
                          </a:rPr>
                        </m:ctrlPr>
                      </m:sSubPr>
                      <m:e>
                        <m:r>
                          <a:rPr lang="es-MX" sz="1100" b="0" i="1">
                            <a:latin typeface="Cambria Math" panose="02040503050406030204" pitchFamily="18" charset="0"/>
                          </a:rPr>
                          <m:t>𝑃</m:t>
                        </m:r>
                      </m:e>
                      <m:sub>
                        <m:r>
                          <a:rPr lang="es-CO" sz="1100" i="1">
                            <a:latin typeface="Cambria Math" panose="02040503050406030204" pitchFamily="18" charset="0"/>
                            <a:ea typeface="Cambria Math" panose="02040503050406030204" pitchFamily="18" charset="0"/>
                          </a:rPr>
                          <m:t>∎</m:t>
                        </m:r>
                      </m:sub>
                    </m:sSub>
                    <m:r>
                      <a:rPr lang="es-MX" sz="1100" b="0" i="1">
                        <a:latin typeface="Cambria Math" panose="02040503050406030204" pitchFamily="18" charset="0"/>
                      </a:rPr>
                      <m:t>=</m:t>
                    </m:r>
                    <m:sSub>
                      <m:sSubPr>
                        <m:ctrlPr>
                          <a:rPr lang="es-MX" sz="1100" b="0" i="1">
                            <a:latin typeface="Cambria Math" panose="02040503050406030204" pitchFamily="18" charset="0"/>
                          </a:rPr>
                        </m:ctrlPr>
                      </m:sSubPr>
                      <m:e>
                        <m:r>
                          <a:rPr lang="es-MX" sz="1100" b="0" i="1">
                            <a:latin typeface="Cambria Math" panose="02040503050406030204" pitchFamily="18" charset="0"/>
                          </a:rPr>
                          <m:t>𝑃</m:t>
                        </m:r>
                      </m:e>
                      <m:sub>
                        <m:r>
                          <a:rPr lang="es-MX" sz="1100" b="0" i="1">
                            <a:latin typeface="Cambria Math" panose="02040503050406030204" pitchFamily="18" charset="0"/>
                            <a:ea typeface="Cambria Math" panose="02040503050406030204" pitchFamily="18" charset="0"/>
                          </a:rPr>
                          <m:t>∆</m:t>
                        </m:r>
                      </m:sub>
                    </m:sSub>
                  </m:oMath>
                </m:oMathPara>
              </a14:m>
              <a:endParaRPr lang="es-CO" sz="1100"/>
            </a:p>
          </xdr:txBody>
        </xdr:sp>
      </mc:Choice>
      <mc:Fallback xmlns="">
        <xdr:sp macro="" textlink="">
          <xdr:nvSpPr>
            <xdr:cNvPr id="13" name="CuadroTexto 12">
              <a:extLst>
                <a:ext uri="{FF2B5EF4-FFF2-40B4-BE49-F238E27FC236}">
                  <a16:creationId xmlns:a16="http://schemas.microsoft.com/office/drawing/2014/main" id="{365E2FBE-FB23-4740-92FD-78B07AF79270}"/>
                </a:ext>
              </a:extLst>
            </xdr:cNvPr>
            <xdr:cNvSpPr txBox="1"/>
          </xdr:nvSpPr>
          <xdr:spPr>
            <a:xfrm>
              <a:off x="5108299" y="8412230"/>
              <a:ext cx="501356" cy="172227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pPr/>
              <a:r>
                <a:rPr lang="es-MX" sz="1100" b="0" i="0">
                  <a:latin typeface="Cambria Math" panose="02040503050406030204" pitchFamily="18" charset="0"/>
                </a:rPr>
                <a:t>𝑃</a:t>
              </a:r>
              <a:r>
                <a:rPr lang="es-CO" sz="1100" b="0" i="0">
                  <a:latin typeface="Cambria Math" panose="02040503050406030204" pitchFamily="18" charset="0"/>
                </a:rPr>
                <a:t>_</a:t>
              </a:r>
              <a:r>
                <a:rPr lang="es-CO" sz="1100" i="0">
                  <a:latin typeface="Cambria Math" panose="02040503050406030204" pitchFamily="18" charset="0"/>
                  <a:ea typeface="Cambria Math" panose="02040503050406030204" pitchFamily="18" charset="0"/>
                </a:rPr>
                <a:t>∎</a:t>
              </a:r>
              <a:r>
                <a:rPr lang="es-MX" sz="1100" b="0" i="0">
                  <a:latin typeface="Cambria Math" panose="02040503050406030204" pitchFamily="18" charset="0"/>
                </a:rPr>
                <a:t>=𝑃_</a:t>
              </a:r>
              <a:r>
                <a:rPr lang="es-MX" sz="1100" b="0" i="0">
                  <a:latin typeface="Cambria Math" panose="02040503050406030204" pitchFamily="18" charset="0"/>
                  <a:ea typeface="Cambria Math" panose="02040503050406030204" pitchFamily="18" charset="0"/>
                </a:rPr>
                <a:t>∆</a:t>
              </a:r>
              <a:endParaRPr lang="es-CO" sz="1100"/>
            </a:p>
          </xdr:txBody>
        </xdr:sp>
      </mc:Fallback>
    </mc:AlternateContent>
    <xdr:clientData/>
  </xdr:oneCellAnchor>
  <xdr:oneCellAnchor>
    <xdr:from>
      <xdr:col>5</xdr:col>
      <xdr:colOff>752061</xdr:colOff>
      <xdr:row>57</xdr:row>
      <xdr:rowOff>39756</xdr:rowOff>
    </xdr:from>
    <xdr:ext cx="1518301" cy="316882"/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14" name="CuadroTexto 13">
              <a:extLst>
                <a:ext uri="{FF2B5EF4-FFF2-40B4-BE49-F238E27FC236}">
                  <a16:creationId xmlns:a16="http://schemas.microsoft.com/office/drawing/2014/main" id="{49660FBA-47A9-4864-A1C3-4896AACBA3D1}"/>
                </a:ext>
              </a:extLst>
            </xdr:cNvPr>
            <xdr:cNvSpPr txBox="1"/>
          </xdr:nvSpPr>
          <xdr:spPr>
            <a:xfrm>
              <a:off x="5066886" y="8602731"/>
              <a:ext cx="1518301" cy="316882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pPr/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m:r>
                      <a:rPr lang="es-MX" sz="1100" b="0" i="1">
                        <a:latin typeface="Cambria Math" panose="02040503050406030204" pitchFamily="18" charset="0"/>
                      </a:rPr>
                      <m:t>𝑃𝑒𝑞</m:t>
                    </m:r>
                    <m:r>
                      <a:rPr lang="es-MX" sz="1100" b="0" i="1">
                        <a:latin typeface="Cambria Math" panose="02040503050406030204" pitchFamily="18" charset="0"/>
                      </a:rPr>
                      <m:t>∗</m:t>
                    </m:r>
                    <m:r>
                      <a:rPr lang="es-MX" sz="1100" b="0" i="1">
                        <a:latin typeface="Cambria Math" panose="02040503050406030204" pitchFamily="18" charset="0"/>
                      </a:rPr>
                      <m:t>𝐿</m:t>
                    </m:r>
                    <m:r>
                      <a:rPr lang="es-MX" sz="1100" b="0" i="1">
                        <a:latin typeface="Cambria Math" panose="02040503050406030204" pitchFamily="18" charset="0"/>
                      </a:rPr>
                      <m:t>=</m:t>
                    </m:r>
                    <m:f>
                      <m:fPr>
                        <m:ctrlPr>
                          <a:rPr lang="es-MX" sz="1100" b="0" i="1">
                            <a:latin typeface="Cambria Math" panose="02040503050406030204" pitchFamily="18" charset="0"/>
                          </a:rPr>
                        </m:ctrlPr>
                      </m:fPr>
                      <m:num>
                        <m:r>
                          <a:rPr lang="es-MX" sz="1100" b="0" i="1">
                            <a:latin typeface="Cambria Math" panose="02040503050406030204" pitchFamily="18" charset="0"/>
                          </a:rPr>
                          <m:t>1</m:t>
                        </m:r>
                      </m:num>
                      <m:den>
                        <m:r>
                          <a:rPr lang="es-MX" sz="1100" b="0" i="1">
                            <a:latin typeface="Cambria Math" panose="02040503050406030204" pitchFamily="18" charset="0"/>
                          </a:rPr>
                          <m:t>2</m:t>
                        </m:r>
                      </m:den>
                    </m:f>
                    <m:r>
                      <a:rPr lang="es-MX" sz="1100" b="0" i="1">
                        <a:latin typeface="Cambria Math" panose="02040503050406030204" pitchFamily="18" charset="0"/>
                      </a:rPr>
                      <m:t>∗</m:t>
                    </m:r>
                    <m:r>
                      <a:rPr lang="es-MX" sz="1100" b="0" i="1">
                        <a:latin typeface="Cambria Math" panose="02040503050406030204" pitchFamily="18" charset="0"/>
                      </a:rPr>
                      <m:t>𝐿</m:t>
                    </m:r>
                    <m:r>
                      <a:rPr lang="es-MX" sz="1100" b="0" i="1">
                        <a:latin typeface="Cambria Math" panose="02040503050406030204" pitchFamily="18" charset="0"/>
                      </a:rPr>
                      <m:t>∗</m:t>
                    </m:r>
                    <m:sSub>
                      <m:sSubPr>
                        <m:ctrlPr>
                          <a:rPr lang="es-MX" sz="1100" b="0" i="1">
                            <a:latin typeface="Cambria Math" panose="02040503050406030204" pitchFamily="18" charset="0"/>
                          </a:rPr>
                        </m:ctrlPr>
                      </m:sSubPr>
                      <m:e>
                        <m:r>
                          <a:rPr lang="es-MX" sz="1100" b="0" i="1">
                            <a:latin typeface="Cambria Math" panose="02040503050406030204" pitchFamily="18" charset="0"/>
                          </a:rPr>
                          <m:t>𝑞𝑚</m:t>
                        </m:r>
                        <m:r>
                          <a:rPr lang="es-MX" sz="1100" b="0" i="1">
                            <a:latin typeface="Cambria Math" panose="02040503050406030204" pitchFamily="18" charset="0"/>
                          </a:rPr>
                          <m:t>á</m:t>
                        </m:r>
                        <m:r>
                          <a:rPr lang="es-MX" sz="1100" b="0" i="1">
                            <a:latin typeface="Cambria Math" panose="02040503050406030204" pitchFamily="18" charset="0"/>
                          </a:rPr>
                          <m:t>𝑥</m:t>
                        </m:r>
                      </m:e>
                      <m:sub>
                        <m:r>
                          <a:rPr lang="es-MX" sz="1100" b="0" i="1">
                            <a:latin typeface="Cambria Math" panose="02040503050406030204" pitchFamily="18" charset="0"/>
                            <a:ea typeface="Cambria Math" panose="02040503050406030204" pitchFamily="18" charset="0"/>
                          </a:rPr>
                          <m:t>∆</m:t>
                        </m:r>
                      </m:sub>
                    </m:sSub>
                  </m:oMath>
                </m:oMathPara>
              </a14:m>
              <a:endParaRPr lang="es-CO" sz="1100"/>
            </a:p>
          </xdr:txBody>
        </xdr:sp>
      </mc:Choice>
      <mc:Fallback xmlns="">
        <xdr:sp macro="" textlink="">
          <xdr:nvSpPr>
            <xdr:cNvPr id="14" name="CuadroTexto 13">
              <a:extLst>
                <a:ext uri="{FF2B5EF4-FFF2-40B4-BE49-F238E27FC236}">
                  <a16:creationId xmlns:a16="http://schemas.microsoft.com/office/drawing/2014/main" id="{49660FBA-47A9-4864-A1C3-4896AACBA3D1}"/>
                </a:ext>
              </a:extLst>
            </xdr:cNvPr>
            <xdr:cNvSpPr txBox="1"/>
          </xdr:nvSpPr>
          <xdr:spPr>
            <a:xfrm>
              <a:off x="5066886" y="8602731"/>
              <a:ext cx="1518301" cy="316882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pPr/>
              <a:r>
                <a:rPr lang="es-MX" sz="1100" b="0" i="0">
                  <a:latin typeface="Cambria Math" panose="02040503050406030204" pitchFamily="18" charset="0"/>
                </a:rPr>
                <a:t>𝑃𝑒𝑞∗𝐿=1/2∗𝐿∗〖𝑞𝑚á𝑥〗_</a:t>
              </a:r>
              <a:r>
                <a:rPr lang="es-MX" sz="1100" b="0" i="0">
                  <a:latin typeface="Cambria Math" panose="02040503050406030204" pitchFamily="18" charset="0"/>
                  <a:ea typeface="Cambria Math" panose="02040503050406030204" pitchFamily="18" charset="0"/>
                </a:rPr>
                <a:t>∆</a:t>
              </a:r>
              <a:endParaRPr lang="es-CO" sz="1100"/>
            </a:p>
          </xdr:txBody>
        </xdr:sp>
      </mc:Fallback>
    </mc:AlternateContent>
    <xdr:clientData/>
  </xdr:oneCellAnchor>
  <xdr:oneCellAnchor>
    <xdr:from>
      <xdr:col>6</xdr:col>
      <xdr:colOff>33130</xdr:colOff>
      <xdr:row>58</xdr:row>
      <xdr:rowOff>149086</xdr:rowOff>
    </xdr:from>
    <xdr:ext cx="1066254" cy="316882"/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15" name="CuadroTexto 14">
              <a:extLst>
                <a:ext uri="{FF2B5EF4-FFF2-40B4-BE49-F238E27FC236}">
                  <a16:creationId xmlns:a16="http://schemas.microsoft.com/office/drawing/2014/main" id="{28A28E34-773E-4571-83B9-82919C56F729}"/>
                </a:ext>
              </a:extLst>
            </xdr:cNvPr>
            <xdr:cNvSpPr txBox="1"/>
          </xdr:nvSpPr>
          <xdr:spPr>
            <a:xfrm>
              <a:off x="5109955" y="8902561"/>
              <a:ext cx="1066254" cy="316882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pPr/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m:r>
                      <a:rPr lang="es-MX" sz="1100" b="0" i="1">
                        <a:latin typeface="Cambria Math" panose="02040503050406030204" pitchFamily="18" charset="0"/>
                      </a:rPr>
                      <m:t>𝑃𝑒𝑞</m:t>
                    </m:r>
                    <m:r>
                      <a:rPr lang="es-MX" sz="1100" b="0" i="1">
                        <a:latin typeface="Cambria Math" panose="02040503050406030204" pitchFamily="18" charset="0"/>
                      </a:rPr>
                      <m:t>=</m:t>
                    </m:r>
                    <m:f>
                      <m:fPr>
                        <m:ctrlPr>
                          <a:rPr lang="es-MX" sz="1100" b="0" i="1">
                            <a:latin typeface="Cambria Math" panose="02040503050406030204" pitchFamily="18" charset="0"/>
                          </a:rPr>
                        </m:ctrlPr>
                      </m:fPr>
                      <m:num>
                        <m:r>
                          <a:rPr lang="es-MX" sz="1100" b="0" i="1">
                            <a:latin typeface="Cambria Math" panose="02040503050406030204" pitchFamily="18" charset="0"/>
                          </a:rPr>
                          <m:t>1</m:t>
                        </m:r>
                      </m:num>
                      <m:den>
                        <m:r>
                          <a:rPr lang="es-MX" sz="1100" b="0" i="1">
                            <a:latin typeface="Cambria Math" panose="02040503050406030204" pitchFamily="18" charset="0"/>
                          </a:rPr>
                          <m:t>2</m:t>
                        </m:r>
                      </m:den>
                    </m:f>
                    <m:r>
                      <a:rPr lang="es-MX" sz="1100" b="0" i="1">
                        <a:latin typeface="Cambria Math" panose="02040503050406030204" pitchFamily="18" charset="0"/>
                      </a:rPr>
                      <m:t>∗</m:t>
                    </m:r>
                    <m:sSub>
                      <m:sSubPr>
                        <m:ctrlPr>
                          <a:rPr lang="es-MX" sz="1100" b="0" i="1">
                            <a:latin typeface="Cambria Math" panose="02040503050406030204" pitchFamily="18" charset="0"/>
                          </a:rPr>
                        </m:ctrlPr>
                      </m:sSubPr>
                      <m:e>
                        <m:r>
                          <a:rPr lang="es-MX" sz="1100" b="0" i="1">
                            <a:latin typeface="Cambria Math" panose="02040503050406030204" pitchFamily="18" charset="0"/>
                          </a:rPr>
                          <m:t>𝑞𝑚</m:t>
                        </m:r>
                        <m:r>
                          <a:rPr lang="es-MX" sz="1100" b="0" i="1">
                            <a:latin typeface="Cambria Math" panose="02040503050406030204" pitchFamily="18" charset="0"/>
                          </a:rPr>
                          <m:t>á</m:t>
                        </m:r>
                        <m:r>
                          <a:rPr lang="es-MX" sz="1100" b="0" i="1">
                            <a:latin typeface="Cambria Math" panose="02040503050406030204" pitchFamily="18" charset="0"/>
                          </a:rPr>
                          <m:t>𝑥</m:t>
                        </m:r>
                      </m:e>
                      <m:sub>
                        <m:r>
                          <a:rPr lang="es-MX" sz="1100" b="0" i="1">
                            <a:latin typeface="Cambria Math" panose="02040503050406030204" pitchFamily="18" charset="0"/>
                            <a:ea typeface="Cambria Math" panose="02040503050406030204" pitchFamily="18" charset="0"/>
                          </a:rPr>
                          <m:t>∆</m:t>
                        </m:r>
                      </m:sub>
                    </m:sSub>
                  </m:oMath>
                </m:oMathPara>
              </a14:m>
              <a:endParaRPr lang="es-CO" sz="1100"/>
            </a:p>
          </xdr:txBody>
        </xdr:sp>
      </mc:Choice>
      <mc:Fallback xmlns="">
        <xdr:sp macro="" textlink="">
          <xdr:nvSpPr>
            <xdr:cNvPr id="15" name="CuadroTexto 14">
              <a:extLst>
                <a:ext uri="{FF2B5EF4-FFF2-40B4-BE49-F238E27FC236}">
                  <a16:creationId xmlns:a16="http://schemas.microsoft.com/office/drawing/2014/main" id="{28A28E34-773E-4571-83B9-82919C56F729}"/>
                </a:ext>
              </a:extLst>
            </xdr:cNvPr>
            <xdr:cNvSpPr txBox="1"/>
          </xdr:nvSpPr>
          <xdr:spPr>
            <a:xfrm>
              <a:off x="5109955" y="8902561"/>
              <a:ext cx="1066254" cy="316882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pPr/>
              <a:r>
                <a:rPr lang="es-MX" sz="1100" b="0" i="0">
                  <a:latin typeface="Cambria Math" panose="02040503050406030204" pitchFamily="18" charset="0"/>
                </a:rPr>
                <a:t>𝑃𝑒𝑞=1/2∗〖𝑞𝑚á𝑥〗_</a:t>
              </a:r>
              <a:r>
                <a:rPr lang="es-MX" sz="1100" b="0" i="0">
                  <a:latin typeface="Cambria Math" panose="02040503050406030204" pitchFamily="18" charset="0"/>
                  <a:ea typeface="Cambria Math" panose="02040503050406030204" pitchFamily="18" charset="0"/>
                </a:rPr>
                <a:t>∆</a:t>
              </a:r>
              <a:endParaRPr lang="es-CO" sz="1100"/>
            </a:p>
          </xdr:txBody>
        </xdr:sp>
      </mc:Fallback>
    </mc:AlternateContent>
    <xdr:clientData/>
  </xdr:oneCellAnchor>
  <xdr:oneCellAnchor>
    <xdr:from>
      <xdr:col>11</xdr:col>
      <xdr:colOff>23191</xdr:colOff>
      <xdr:row>53</xdr:row>
      <xdr:rowOff>23191</xdr:rowOff>
    </xdr:from>
    <xdr:ext cx="2128724" cy="316882"/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16" name="CuadroTexto 15">
              <a:extLst>
                <a:ext uri="{FF2B5EF4-FFF2-40B4-BE49-F238E27FC236}">
                  <a16:creationId xmlns:a16="http://schemas.microsoft.com/office/drawing/2014/main" id="{8BF1C913-F9A7-4C36-8FE0-036AF13584DA}"/>
                </a:ext>
              </a:extLst>
            </xdr:cNvPr>
            <xdr:cNvSpPr txBox="1"/>
          </xdr:nvSpPr>
          <xdr:spPr>
            <a:xfrm>
              <a:off x="9195766" y="7824166"/>
              <a:ext cx="2128724" cy="316882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pPr/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m:sSub>
                      <m:sSubPr>
                        <m:ctrlPr>
                          <a:rPr lang="es-MX" sz="1100" b="0" i="1">
                            <a:latin typeface="Cambria Math" panose="02040503050406030204" pitchFamily="18" charset="0"/>
                            <a:ea typeface="Cambria Math" panose="02040503050406030204" pitchFamily="18" charset="0"/>
                          </a:rPr>
                        </m:ctrlPr>
                      </m:sSubPr>
                      <m:e>
                        <m:r>
                          <a:rPr lang="es-MX" sz="1100" b="0" i="1">
                            <a:latin typeface="Cambria Math" panose="02040503050406030204" pitchFamily="18" charset="0"/>
                            <a:ea typeface="Cambria Math" panose="02040503050406030204" pitchFamily="18" charset="0"/>
                          </a:rPr>
                          <m:t>𝑃</m:t>
                        </m:r>
                      </m:e>
                      <m:sub>
                        <m:r>
                          <a:rPr lang="es-MX" sz="1100" b="0" i="1">
                            <a:latin typeface="Cambria Math" panose="02040503050406030204" pitchFamily="18" charset="0"/>
                            <a:ea typeface="Cambria Math" panose="02040503050406030204" pitchFamily="18" charset="0"/>
                          </a:rPr>
                          <m:t>𝑇𝑟𝑎𝑝</m:t>
                        </m:r>
                      </m:sub>
                    </m:sSub>
                    <m:r>
                      <a:rPr lang="es-MX" sz="1100" b="0" i="1">
                        <a:latin typeface="Cambria Math" panose="02040503050406030204" pitchFamily="18" charset="0"/>
                        <a:ea typeface="Cambria Math" panose="02040503050406030204" pitchFamily="18" charset="0"/>
                      </a:rPr>
                      <m:t>=</m:t>
                    </m:r>
                    <m:f>
                      <m:fPr>
                        <m:ctrlPr>
                          <a:rPr lang="es-MX" sz="1100" b="0" i="1">
                            <a:latin typeface="Cambria Math" panose="02040503050406030204" pitchFamily="18" charset="0"/>
                            <a:ea typeface="Cambria Math" panose="02040503050406030204" pitchFamily="18" charset="0"/>
                          </a:rPr>
                        </m:ctrlPr>
                      </m:fPr>
                      <m:num>
                        <m:r>
                          <a:rPr lang="es-MX" sz="1100" b="0" i="1">
                            <a:latin typeface="Cambria Math" panose="02040503050406030204" pitchFamily="18" charset="0"/>
                            <a:ea typeface="Cambria Math" panose="02040503050406030204" pitchFamily="18" charset="0"/>
                          </a:rPr>
                          <m:t>1</m:t>
                        </m:r>
                      </m:num>
                      <m:den>
                        <m:r>
                          <a:rPr lang="es-MX" sz="1100" b="0" i="1">
                            <a:latin typeface="Cambria Math" panose="02040503050406030204" pitchFamily="18" charset="0"/>
                            <a:ea typeface="Cambria Math" panose="02040503050406030204" pitchFamily="18" charset="0"/>
                          </a:rPr>
                          <m:t>2</m:t>
                        </m:r>
                      </m:den>
                    </m:f>
                    <m:r>
                      <a:rPr lang="es-MX" sz="1100" b="0" i="1">
                        <a:latin typeface="Cambria Math" panose="02040503050406030204" pitchFamily="18" charset="0"/>
                        <a:ea typeface="Cambria Math" panose="02040503050406030204" pitchFamily="18" charset="0"/>
                      </a:rPr>
                      <m:t>∗[</m:t>
                    </m:r>
                    <m:r>
                      <a:rPr lang="es-MX" sz="1100" b="0" i="1">
                        <a:latin typeface="Cambria Math" panose="02040503050406030204" pitchFamily="18" charset="0"/>
                        <a:ea typeface="Cambria Math" panose="02040503050406030204" pitchFamily="18" charset="0"/>
                      </a:rPr>
                      <m:t>𝐿</m:t>
                    </m:r>
                    <m:r>
                      <a:rPr lang="es-MX" sz="1100" b="0" i="1">
                        <a:latin typeface="Cambria Math" panose="02040503050406030204" pitchFamily="18" charset="0"/>
                        <a:ea typeface="Cambria Math" panose="02040503050406030204" pitchFamily="18" charset="0"/>
                      </a:rPr>
                      <m:t>+</m:t>
                    </m:r>
                    <m:r>
                      <a:rPr lang="es-MX" sz="1100" b="0" i="1">
                        <a:latin typeface="Cambria Math" panose="02040503050406030204" pitchFamily="18" charset="0"/>
                        <a:ea typeface="Cambria Math" panose="02040503050406030204" pitchFamily="18" charset="0"/>
                      </a:rPr>
                      <m:t>𝐿𝑠𝑢𝑝</m:t>
                    </m:r>
                    <m:r>
                      <a:rPr lang="es-MX" sz="1100" b="0" i="1">
                        <a:latin typeface="Cambria Math" panose="02040503050406030204" pitchFamily="18" charset="0"/>
                        <a:ea typeface="Cambria Math" panose="02040503050406030204" pitchFamily="18" charset="0"/>
                      </a:rPr>
                      <m:t>]∗</m:t>
                    </m:r>
                    <m:sSub>
                      <m:sSubPr>
                        <m:ctrlPr>
                          <a:rPr lang="es-MX" sz="1100" b="0" i="1">
                            <a:latin typeface="Cambria Math" panose="02040503050406030204" pitchFamily="18" charset="0"/>
                            <a:ea typeface="Cambria Math" panose="02040503050406030204" pitchFamily="18" charset="0"/>
                          </a:rPr>
                        </m:ctrlPr>
                      </m:sSubPr>
                      <m:e>
                        <m:r>
                          <a:rPr lang="es-MX" sz="1100" b="0" i="1">
                            <a:solidFill>
                              <a:schemeClr val="tx1"/>
                            </a:solidFill>
                            <a:effectLst/>
                            <a:latin typeface="Cambria Math" panose="02040503050406030204" pitchFamily="18" charset="0"/>
                            <a:ea typeface="+mn-ea"/>
                            <a:cs typeface="+mn-cs"/>
                          </a:rPr>
                          <m:t>𝑞𝑚</m:t>
                        </m:r>
                        <m:r>
                          <a:rPr lang="es-MX" sz="1100" b="0" i="1">
                            <a:solidFill>
                              <a:schemeClr val="tx1"/>
                            </a:solidFill>
                            <a:effectLst/>
                            <a:latin typeface="Cambria Math" panose="02040503050406030204" pitchFamily="18" charset="0"/>
                            <a:ea typeface="+mn-ea"/>
                            <a:cs typeface="+mn-cs"/>
                          </a:rPr>
                          <m:t>á</m:t>
                        </m:r>
                        <m:r>
                          <a:rPr lang="es-MX" sz="1100" b="0" i="1">
                            <a:solidFill>
                              <a:schemeClr val="tx1"/>
                            </a:solidFill>
                            <a:effectLst/>
                            <a:latin typeface="Cambria Math" panose="02040503050406030204" pitchFamily="18" charset="0"/>
                            <a:ea typeface="+mn-ea"/>
                            <a:cs typeface="+mn-cs"/>
                          </a:rPr>
                          <m:t>𝑥</m:t>
                        </m:r>
                      </m:e>
                      <m:sub>
                        <m:r>
                          <a:rPr lang="es-MX" sz="1100" b="0" i="1">
                            <a:latin typeface="Cambria Math" panose="02040503050406030204" pitchFamily="18" charset="0"/>
                            <a:ea typeface="Cambria Math" panose="02040503050406030204" pitchFamily="18" charset="0"/>
                          </a:rPr>
                          <m:t>𝑇𝑟𝑎𝑝</m:t>
                        </m:r>
                      </m:sub>
                    </m:sSub>
                  </m:oMath>
                </m:oMathPara>
              </a14:m>
              <a:endParaRPr lang="es-CO" sz="1100"/>
            </a:p>
          </xdr:txBody>
        </xdr:sp>
      </mc:Choice>
      <mc:Fallback xmlns="">
        <xdr:sp macro="" textlink="">
          <xdr:nvSpPr>
            <xdr:cNvPr id="16" name="CuadroTexto 15">
              <a:extLst>
                <a:ext uri="{FF2B5EF4-FFF2-40B4-BE49-F238E27FC236}">
                  <a16:creationId xmlns:a16="http://schemas.microsoft.com/office/drawing/2014/main" id="{8BF1C913-F9A7-4C36-8FE0-036AF13584DA}"/>
                </a:ext>
              </a:extLst>
            </xdr:cNvPr>
            <xdr:cNvSpPr txBox="1"/>
          </xdr:nvSpPr>
          <xdr:spPr>
            <a:xfrm>
              <a:off x="9195766" y="7824166"/>
              <a:ext cx="2128724" cy="316882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pPr/>
              <a:r>
                <a:rPr lang="es-MX" sz="1100" b="0" i="0">
                  <a:latin typeface="Cambria Math" panose="02040503050406030204" pitchFamily="18" charset="0"/>
                  <a:ea typeface="Cambria Math" panose="02040503050406030204" pitchFamily="18" charset="0"/>
                </a:rPr>
                <a:t>𝑃_𝑇𝑟𝑎𝑝=1/2∗[𝐿+𝐿𝑠𝑢𝑝]∗〖</a:t>
              </a:r>
              <a:r>
                <a:rPr lang="es-MX" sz="1100" b="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𝑞𝑚á𝑥</a:t>
              </a:r>
              <a:r>
                <a:rPr lang="es-MX" sz="1100" b="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Cambria Math" panose="02040503050406030204" pitchFamily="18" charset="0"/>
                  <a:cs typeface="+mn-cs"/>
                </a:rPr>
                <a:t>〗_</a:t>
              </a:r>
              <a:r>
                <a:rPr lang="es-MX" sz="1100" b="0" i="0">
                  <a:latin typeface="Cambria Math" panose="02040503050406030204" pitchFamily="18" charset="0"/>
                  <a:ea typeface="Cambria Math" panose="02040503050406030204" pitchFamily="18" charset="0"/>
                </a:rPr>
                <a:t>𝑇𝑟𝑎𝑝</a:t>
              </a:r>
              <a:endParaRPr lang="es-CO" sz="1100"/>
            </a:p>
          </xdr:txBody>
        </xdr:sp>
      </mc:Fallback>
    </mc:AlternateContent>
    <xdr:clientData/>
  </xdr:oneCellAnchor>
  <xdr:oneCellAnchor>
    <xdr:from>
      <xdr:col>11</xdr:col>
      <xdr:colOff>14909</xdr:colOff>
      <xdr:row>54</xdr:row>
      <xdr:rowOff>172279</xdr:rowOff>
    </xdr:from>
    <xdr:ext cx="808235" cy="172227"/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17" name="CuadroTexto 16">
              <a:extLst>
                <a:ext uri="{FF2B5EF4-FFF2-40B4-BE49-F238E27FC236}">
                  <a16:creationId xmlns:a16="http://schemas.microsoft.com/office/drawing/2014/main" id="{9B359E9B-7D87-4905-8242-6CB6F429E231}"/>
                </a:ext>
              </a:extLst>
            </xdr:cNvPr>
            <xdr:cNvSpPr txBox="1"/>
          </xdr:nvSpPr>
          <xdr:spPr>
            <a:xfrm>
              <a:off x="9187484" y="8163754"/>
              <a:ext cx="808235" cy="172227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pPr/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m:sSub>
                      <m:sSubPr>
                        <m:ctrlPr>
                          <a:rPr lang="es-CO" sz="1100" i="1">
                            <a:latin typeface="Cambria Math" panose="02040503050406030204" pitchFamily="18" charset="0"/>
                          </a:rPr>
                        </m:ctrlPr>
                      </m:sSubPr>
                      <m:e>
                        <m:r>
                          <a:rPr lang="es-MX" sz="1100" b="0" i="1">
                            <a:latin typeface="Cambria Math" panose="02040503050406030204" pitchFamily="18" charset="0"/>
                          </a:rPr>
                          <m:t>𝑃</m:t>
                        </m:r>
                      </m:e>
                      <m:sub>
                        <m:r>
                          <a:rPr lang="es-CO" sz="1100" i="1">
                            <a:latin typeface="Cambria Math" panose="02040503050406030204" pitchFamily="18" charset="0"/>
                            <a:ea typeface="Cambria Math" panose="02040503050406030204" pitchFamily="18" charset="0"/>
                          </a:rPr>
                          <m:t>∎</m:t>
                        </m:r>
                      </m:sub>
                    </m:sSub>
                    <m:r>
                      <a:rPr lang="es-MX" sz="1100" b="0" i="1">
                        <a:latin typeface="Cambria Math" panose="02040503050406030204" pitchFamily="18" charset="0"/>
                      </a:rPr>
                      <m:t>=</m:t>
                    </m:r>
                    <m:r>
                      <a:rPr lang="es-MX" sz="1100" b="0" i="1">
                        <a:latin typeface="Cambria Math" panose="02040503050406030204" pitchFamily="18" charset="0"/>
                      </a:rPr>
                      <m:t>𝑃𝑒𝑞</m:t>
                    </m:r>
                    <m:r>
                      <a:rPr lang="es-MX" sz="1100" b="0" i="1">
                        <a:latin typeface="Cambria Math" panose="02040503050406030204" pitchFamily="18" charset="0"/>
                      </a:rPr>
                      <m:t>∗</m:t>
                    </m:r>
                    <m:r>
                      <a:rPr lang="es-MX" sz="1100" b="0" i="1">
                        <a:latin typeface="Cambria Math" panose="02040503050406030204" pitchFamily="18" charset="0"/>
                      </a:rPr>
                      <m:t>𝐿</m:t>
                    </m:r>
                  </m:oMath>
                </m:oMathPara>
              </a14:m>
              <a:endParaRPr lang="es-CO" sz="1100"/>
            </a:p>
          </xdr:txBody>
        </xdr:sp>
      </mc:Choice>
      <mc:Fallback xmlns="">
        <xdr:sp macro="" textlink="">
          <xdr:nvSpPr>
            <xdr:cNvPr id="17" name="CuadroTexto 16">
              <a:extLst>
                <a:ext uri="{FF2B5EF4-FFF2-40B4-BE49-F238E27FC236}">
                  <a16:creationId xmlns:a16="http://schemas.microsoft.com/office/drawing/2014/main" id="{9B359E9B-7D87-4905-8242-6CB6F429E231}"/>
                </a:ext>
              </a:extLst>
            </xdr:cNvPr>
            <xdr:cNvSpPr txBox="1"/>
          </xdr:nvSpPr>
          <xdr:spPr>
            <a:xfrm>
              <a:off x="9187484" y="8163754"/>
              <a:ext cx="808235" cy="172227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pPr/>
              <a:r>
                <a:rPr lang="es-MX" sz="1100" b="0" i="0">
                  <a:latin typeface="Cambria Math" panose="02040503050406030204" pitchFamily="18" charset="0"/>
                </a:rPr>
                <a:t>𝑃</a:t>
              </a:r>
              <a:r>
                <a:rPr lang="es-CO" sz="1100" b="0" i="0">
                  <a:latin typeface="Cambria Math" panose="02040503050406030204" pitchFamily="18" charset="0"/>
                </a:rPr>
                <a:t>_</a:t>
              </a:r>
              <a:r>
                <a:rPr lang="es-CO" sz="1100" i="0">
                  <a:latin typeface="Cambria Math" panose="02040503050406030204" pitchFamily="18" charset="0"/>
                  <a:ea typeface="Cambria Math" panose="02040503050406030204" pitchFamily="18" charset="0"/>
                </a:rPr>
                <a:t>∎</a:t>
              </a:r>
              <a:r>
                <a:rPr lang="es-MX" sz="1100" b="0" i="0">
                  <a:latin typeface="Cambria Math" panose="02040503050406030204" pitchFamily="18" charset="0"/>
                </a:rPr>
                <a:t>=𝑃𝑒𝑞∗𝐿</a:t>
              </a:r>
              <a:endParaRPr lang="es-CO" sz="1100"/>
            </a:p>
          </xdr:txBody>
        </xdr:sp>
      </mc:Fallback>
    </mc:AlternateContent>
    <xdr:clientData/>
  </xdr:oneCellAnchor>
  <xdr:oneCellAnchor>
    <xdr:from>
      <xdr:col>11</xdr:col>
      <xdr:colOff>31473</xdr:colOff>
      <xdr:row>56</xdr:row>
      <xdr:rowOff>64603</xdr:rowOff>
    </xdr:from>
    <xdr:ext cx="65" cy="172227"/>
    <xdr:sp macro="" textlink="">
      <xdr:nvSpPr>
        <xdr:cNvPr id="18" name="CuadroTexto 17">
          <a:extLst>
            <a:ext uri="{FF2B5EF4-FFF2-40B4-BE49-F238E27FC236}">
              <a16:creationId xmlns:a16="http://schemas.microsoft.com/office/drawing/2014/main" id="{5399C040-E530-4D5B-86FF-27046AB0F623}"/>
            </a:ext>
          </a:extLst>
        </xdr:cNvPr>
        <xdr:cNvSpPr txBox="1"/>
      </xdr:nvSpPr>
      <xdr:spPr>
        <a:xfrm>
          <a:off x="9204048" y="8437078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11</xdr:col>
      <xdr:colOff>31474</xdr:colOff>
      <xdr:row>56</xdr:row>
      <xdr:rowOff>39755</xdr:rowOff>
    </xdr:from>
    <xdr:ext cx="693138" cy="182614"/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19" name="CuadroTexto 18">
              <a:extLst>
                <a:ext uri="{FF2B5EF4-FFF2-40B4-BE49-F238E27FC236}">
                  <a16:creationId xmlns:a16="http://schemas.microsoft.com/office/drawing/2014/main" id="{C594A6AC-9918-4C3C-8965-43ADA48E5C7A}"/>
                </a:ext>
              </a:extLst>
            </xdr:cNvPr>
            <xdr:cNvSpPr txBox="1"/>
          </xdr:nvSpPr>
          <xdr:spPr>
            <a:xfrm>
              <a:off x="9204049" y="8412230"/>
              <a:ext cx="693138" cy="182614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pPr/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m:sSub>
                      <m:sSubPr>
                        <m:ctrlPr>
                          <a:rPr lang="es-CO" sz="1100" i="1">
                            <a:latin typeface="Cambria Math" panose="02040503050406030204" pitchFamily="18" charset="0"/>
                          </a:rPr>
                        </m:ctrlPr>
                      </m:sSubPr>
                      <m:e>
                        <m:r>
                          <a:rPr lang="es-MX" sz="1100" b="0" i="1">
                            <a:latin typeface="Cambria Math" panose="02040503050406030204" pitchFamily="18" charset="0"/>
                          </a:rPr>
                          <m:t>𝑃</m:t>
                        </m:r>
                      </m:e>
                      <m:sub>
                        <m:r>
                          <a:rPr lang="es-CO" sz="1100" i="1">
                            <a:latin typeface="Cambria Math" panose="02040503050406030204" pitchFamily="18" charset="0"/>
                            <a:ea typeface="Cambria Math" panose="02040503050406030204" pitchFamily="18" charset="0"/>
                          </a:rPr>
                          <m:t>∎</m:t>
                        </m:r>
                      </m:sub>
                    </m:sSub>
                    <m:r>
                      <a:rPr lang="es-MX" sz="1100" b="0" i="1">
                        <a:latin typeface="Cambria Math" panose="02040503050406030204" pitchFamily="18" charset="0"/>
                      </a:rPr>
                      <m:t>=</m:t>
                    </m:r>
                    <m:sSub>
                      <m:sSubPr>
                        <m:ctrlPr>
                          <a:rPr lang="es-MX" sz="1100" b="0" i="1">
                            <a:latin typeface="Cambria Math" panose="02040503050406030204" pitchFamily="18" charset="0"/>
                          </a:rPr>
                        </m:ctrlPr>
                      </m:sSubPr>
                      <m:e>
                        <m:r>
                          <a:rPr lang="es-MX" sz="1100" b="0" i="1">
                            <a:latin typeface="Cambria Math" panose="02040503050406030204" pitchFamily="18" charset="0"/>
                          </a:rPr>
                          <m:t>𝑃</m:t>
                        </m:r>
                      </m:e>
                      <m:sub>
                        <m:r>
                          <a:rPr lang="es-MX" sz="1100" b="0" i="1">
                            <a:latin typeface="Cambria Math" panose="02040503050406030204" pitchFamily="18" charset="0"/>
                          </a:rPr>
                          <m:t>𝑇𝑟𝑎𝑝</m:t>
                        </m:r>
                      </m:sub>
                    </m:sSub>
                  </m:oMath>
                </m:oMathPara>
              </a14:m>
              <a:endParaRPr lang="es-CO" sz="1100"/>
            </a:p>
          </xdr:txBody>
        </xdr:sp>
      </mc:Choice>
      <mc:Fallback xmlns="">
        <xdr:sp macro="" textlink="">
          <xdr:nvSpPr>
            <xdr:cNvPr id="19" name="CuadroTexto 18">
              <a:extLst>
                <a:ext uri="{FF2B5EF4-FFF2-40B4-BE49-F238E27FC236}">
                  <a16:creationId xmlns:a16="http://schemas.microsoft.com/office/drawing/2014/main" id="{C594A6AC-9918-4C3C-8965-43ADA48E5C7A}"/>
                </a:ext>
              </a:extLst>
            </xdr:cNvPr>
            <xdr:cNvSpPr txBox="1"/>
          </xdr:nvSpPr>
          <xdr:spPr>
            <a:xfrm>
              <a:off x="9204049" y="8412230"/>
              <a:ext cx="693138" cy="182614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pPr/>
              <a:r>
                <a:rPr lang="es-MX" sz="1100" b="0" i="0">
                  <a:latin typeface="Cambria Math" panose="02040503050406030204" pitchFamily="18" charset="0"/>
                </a:rPr>
                <a:t>𝑃</a:t>
              </a:r>
              <a:r>
                <a:rPr lang="es-CO" sz="1100" b="0" i="0">
                  <a:latin typeface="Cambria Math" panose="02040503050406030204" pitchFamily="18" charset="0"/>
                </a:rPr>
                <a:t>_</a:t>
              </a:r>
              <a:r>
                <a:rPr lang="es-CO" sz="1100" i="0">
                  <a:latin typeface="Cambria Math" panose="02040503050406030204" pitchFamily="18" charset="0"/>
                  <a:ea typeface="Cambria Math" panose="02040503050406030204" pitchFamily="18" charset="0"/>
                </a:rPr>
                <a:t>∎</a:t>
              </a:r>
              <a:r>
                <a:rPr lang="es-MX" sz="1100" b="0" i="0">
                  <a:latin typeface="Cambria Math" panose="02040503050406030204" pitchFamily="18" charset="0"/>
                </a:rPr>
                <a:t>=𝑃_𝑇𝑟𝑎𝑝</a:t>
              </a:r>
              <a:endParaRPr lang="es-CO" sz="1100"/>
            </a:p>
          </xdr:txBody>
        </xdr:sp>
      </mc:Fallback>
    </mc:AlternateContent>
    <xdr:clientData/>
  </xdr:oneCellAnchor>
  <xdr:oneCellAnchor>
    <xdr:from>
      <xdr:col>10</xdr:col>
      <xdr:colOff>752061</xdr:colOff>
      <xdr:row>57</xdr:row>
      <xdr:rowOff>39756</xdr:rowOff>
    </xdr:from>
    <xdr:ext cx="2243819" cy="316882"/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20" name="CuadroTexto 19">
              <a:extLst>
                <a:ext uri="{FF2B5EF4-FFF2-40B4-BE49-F238E27FC236}">
                  <a16:creationId xmlns:a16="http://schemas.microsoft.com/office/drawing/2014/main" id="{745A19FB-911A-4473-91CE-409804F37889}"/>
                </a:ext>
              </a:extLst>
            </xdr:cNvPr>
            <xdr:cNvSpPr txBox="1"/>
          </xdr:nvSpPr>
          <xdr:spPr>
            <a:xfrm>
              <a:off x="9162636" y="8602731"/>
              <a:ext cx="2243819" cy="316882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pPr/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m:r>
                      <a:rPr lang="es-MX" sz="1100" b="0" i="1">
                        <a:latin typeface="Cambria Math" panose="02040503050406030204" pitchFamily="18" charset="0"/>
                      </a:rPr>
                      <m:t>𝑃𝑒𝑞</m:t>
                    </m:r>
                    <m:r>
                      <a:rPr lang="es-MX" sz="1100" b="0" i="1">
                        <a:latin typeface="Cambria Math" panose="02040503050406030204" pitchFamily="18" charset="0"/>
                      </a:rPr>
                      <m:t>∗</m:t>
                    </m:r>
                    <m:r>
                      <a:rPr lang="es-MX" sz="1100" b="0" i="1">
                        <a:latin typeface="Cambria Math" panose="02040503050406030204" pitchFamily="18" charset="0"/>
                      </a:rPr>
                      <m:t>𝐿</m:t>
                    </m:r>
                    <m:r>
                      <a:rPr lang="es-MX" sz="1100" b="0" i="1">
                        <a:latin typeface="Cambria Math" panose="02040503050406030204" pitchFamily="18" charset="0"/>
                      </a:rPr>
                      <m:t>=</m:t>
                    </m:r>
                    <m:f>
                      <m:fPr>
                        <m:ctrlPr>
                          <a:rPr lang="es-MX" sz="1100" b="0" i="1">
                            <a:latin typeface="Cambria Math" panose="02040503050406030204" pitchFamily="18" charset="0"/>
                          </a:rPr>
                        </m:ctrlPr>
                      </m:fPr>
                      <m:num>
                        <m:r>
                          <a:rPr lang="es-MX" sz="1100" b="0" i="1">
                            <a:latin typeface="Cambria Math" panose="02040503050406030204" pitchFamily="18" charset="0"/>
                          </a:rPr>
                          <m:t>1</m:t>
                        </m:r>
                      </m:num>
                      <m:den>
                        <m:r>
                          <a:rPr lang="es-MX" sz="1100" b="0" i="1">
                            <a:latin typeface="Cambria Math" panose="02040503050406030204" pitchFamily="18" charset="0"/>
                          </a:rPr>
                          <m:t>2</m:t>
                        </m:r>
                      </m:den>
                    </m:f>
                    <m:r>
                      <a:rPr lang="es-MX" sz="1100" b="0" i="1">
                        <a:latin typeface="Cambria Math" panose="02040503050406030204" pitchFamily="18" charset="0"/>
                      </a:rPr>
                      <m:t>∗[</m:t>
                    </m:r>
                    <m:r>
                      <a:rPr lang="es-MX" sz="1100" b="0" i="1">
                        <a:latin typeface="Cambria Math" panose="02040503050406030204" pitchFamily="18" charset="0"/>
                      </a:rPr>
                      <m:t>𝐿</m:t>
                    </m:r>
                    <m:r>
                      <a:rPr lang="es-MX" sz="1100" b="0" i="1">
                        <a:latin typeface="Cambria Math" panose="02040503050406030204" pitchFamily="18" charset="0"/>
                      </a:rPr>
                      <m:t>+</m:t>
                    </m:r>
                    <m:r>
                      <a:rPr lang="es-MX" sz="1100" b="0" i="1">
                        <a:latin typeface="Cambria Math" panose="02040503050406030204" pitchFamily="18" charset="0"/>
                      </a:rPr>
                      <m:t>𝐿𝑠𝑢𝑝</m:t>
                    </m:r>
                    <m:r>
                      <a:rPr lang="es-MX" sz="1100" b="0" i="1">
                        <a:latin typeface="Cambria Math" panose="02040503050406030204" pitchFamily="18" charset="0"/>
                      </a:rPr>
                      <m:t>]∗</m:t>
                    </m:r>
                    <m:sSub>
                      <m:sSubPr>
                        <m:ctrlPr>
                          <a:rPr lang="es-MX" sz="1100" b="0" i="1">
                            <a:latin typeface="Cambria Math" panose="02040503050406030204" pitchFamily="18" charset="0"/>
                          </a:rPr>
                        </m:ctrlPr>
                      </m:sSubPr>
                      <m:e>
                        <m:r>
                          <a:rPr lang="es-MX" sz="1100" b="0" i="1">
                            <a:latin typeface="Cambria Math" panose="02040503050406030204" pitchFamily="18" charset="0"/>
                          </a:rPr>
                          <m:t>𝑞𝑚</m:t>
                        </m:r>
                        <m:r>
                          <a:rPr lang="es-MX" sz="1100" b="0" i="1">
                            <a:latin typeface="Cambria Math" panose="02040503050406030204" pitchFamily="18" charset="0"/>
                          </a:rPr>
                          <m:t>á</m:t>
                        </m:r>
                        <m:r>
                          <a:rPr lang="es-MX" sz="1100" b="0" i="1">
                            <a:latin typeface="Cambria Math" panose="02040503050406030204" pitchFamily="18" charset="0"/>
                          </a:rPr>
                          <m:t>𝑥</m:t>
                        </m:r>
                      </m:e>
                      <m:sub>
                        <m:r>
                          <a:rPr lang="es-MX" sz="1100" b="0" i="1">
                            <a:latin typeface="Cambria Math" panose="02040503050406030204" pitchFamily="18" charset="0"/>
                          </a:rPr>
                          <m:t>𝑇𝑟𝑎𝑝</m:t>
                        </m:r>
                      </m:sub>
                    </m:sSub>
                  </m:oMath>
                </m:oMathPara>
              </a14:m>
              <a:endParaRPr lang="es-CO" sz="1100"/>
            </a:p>
          </xdr:txBody>
        </xdr:sp>
      </mc:Choice>
      <mc:Fallback xmlns="">
        <xdr:sp macro="" textlink="">
          <xdr:nvSpPr>
            <xdr:cNvPr id="20" name="CuadroTexto 19">
              <a:extLst>
                <a:ext uri="{FF2B5EF4-FFF2-40B4-BE49-F238E27FC236}">
                  <a16:creationId xmlns:a16="http://schemas.microsoft.com/office/drawing/2014/main" id="{745A19FB-911A-4473-91CE-409804F37889}"/>
                </a:ext>
              </a:extLst>
            </xdr:cNvPr>
            <xdr:cNvSpPr txBox="1"/>
          </xdr:nvSpPr>
          <xdr:spPr>
            <a:xfrm>
              <a:off x="9162636" y="8602731"/>
              <a:ext cx="2243819" cy="316882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pPr/>
              <a:r>
                <a:rPr lang="es-MX" sz="1100" b="0" i="0">
                  <a:latin typeface="Cambria Math" panose="02040503050406030204" pitchFamily="18" charset="0"/>
                </a:rPr>
                <a:t>𝑃𝑒𝑞∗𝐿=1/2∗[𝐿+𝐿𝑠𝑢𝑝]∗〖𝑞𝑚á𝑥〗_𝑇𝑟𝑎𝑝</a:t>
              </a:r>
              <a:endParaRPr lang="es-CO" sz="1100"/>
            </a:p>
          </xdr:txBody>
        </xdr:sp>
      </mc:Fallback>
    </mc:AlternateContent>
    <xdr:clientData/>
  </xdr:oneCellAnchor>
  <xdr:oneCellAnchor>
    <xdr:from>
      <xdr:col>11</xdr:col>
      <xdr:colOff>24847</xdr:colOff>
      <xdr:row>58</xdr:row>
      <xdr:rowOff>190499</xdr:rowOff>
    </xdr:from>
    <xdr:ext cx="1992725" cy="316882"/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21" name="CuadroTexto 20">
              <a:extLst>
                <a:ext uri="{FF2B5EF4-FFF2-40B4-BE49-F238E27FC236}">
                  <a16:creationId xmlns:a16="http://schemas.microsoft.com/office/drawing/2014/main" id="{84638C9A-87AF-47A8-9A1A-B3CACC0A84B4}"/>
                </a:ext>
              </a:extLst>
            </xdr:cNvPr>
            <xdr:cNvSpPr txBox="1"/>
          </xdr:nvSpPr>
          <xdr:spPr>
            <a:xfrm>
              <a:off x="9197422" y="8943974"/>
              <a:ext cx="1992725" cy="316882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pPr/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m:r>
                      <a:rPr lang="es-MX" sz="1100" b="0" i="1">
                        <a:latin typeface="Cambria Math" panose="02040503050406030204" pitchFamily="18" charset="0"/>
                      </a:rPr>
                      <m:t>𝑃𝑒𝑞</m:t>
                    </m:r>
                    <m:r>
                      <a:rPr lang="es-MX" sz="1100" b="0" i="1">
                        <a:latin typeface="Cambria Math" panose="02040503050406030204" pitchFamily="18" charset="0"/>
                      </a:rPr>
                      <m:t>=</m:t>
                    </m:r>
                    <m:f>
                      <m:fPr>
                        <m:ctrlPr>
                          <a:rPr lang="es-MX" sz="1100" b="0" i="1">
                            <a:latin typeface="Cambria Math" panose="02040503050406030204" pitchFamily="18" charset="0"/>
                          </a:rPr>
                        </m:ctrlPr>
                      </m:fPr>
                      <m:num>
                        <m:r>
                          <a:rPr lang="es-MX" sz="1100" b="0" i="1">
                            <a:latin typeface="Cambria Math" panose="02040503050406030204" pitchFamily="18" charset="0"/>
                          </a:rPr>
                          <m:t>1</m:t>
                        </m:r>
                      </m:num>
                      <m:den>
                        <m:r>
                          <a:rPr lang="es-MX" sz="1100" b="0" i="1">
                            <a:latin typeface="Cambria Math" panose="02040503050406030204" pitchFamily="18" charset="0"/>
                          </a:rPr>
                          <m:t>2</m:t>
                        </m:r>
                      </m:den>
                    </m:f>
                    <m:r>
                      <a:rPr lang="es-MX" sz="1100" b="0" i="1">
                        <a:latin typeface="Cambria Math" panose="02040503050406030204" pitchFamily="18" charset="0"/>
                      </a:rPr>
                      <m:t>∗</m:t>
                    </m:r>
                    <m:f>
                      <m:fPr>
                        <m:ctrlPr>
                          <a:rPr lang="es-MX" sz="1100" b="0" i="1">
                            <a:latin typeface="Cambria Math" panose="02040503050406030204" pitchFamily="18" charset="0"/>
                          </a:rPr>
                        </m:ctrlPr>
                      </m:fPr>
                      <m:num>
                        <m:r>
                          <a:rPr lang="es-MX" sz="1100" b="0" i="1">
                            <a:latin typeface="Cambria Math" panose="02040503050406030204" pitchFamily="18" charset="0"/>
                          </a:rPr>
                          <m:t>𝐿</m:t>
                        </m:r>
                        <m:r>
                          <a:rPr lang="es-MX" sz="1100" b="0" i="1">
                            <a:latin typeface="Cambria Math" panose="02040503050406030204" pitchFamily="18" charset="0"/>
                          </a:rPr>
                          <m:t>+</m:t>
                        </m:r>
                        <m:r>
                          <a:rPr lang="es-MX" sz="1100" b="0" i="1">
                            <a:latin typeface="Cambria Math" panose="02040503050406030204" pitchFamily="18" charset="0"/>
                          </a:rPr>
                          <m:t>𝐿𝑠𝑢𝑝</m:t>
                        </m:r>
                      </m:num>
                      <m:den>
                        <m:r>
                          <a:rPr lang="es-MX" sz="1100" b="0" i="1">
                            <a:latin typeface="Cambria Math" panose="02040503050406030204" pitchFamily="18" charset="0"/>
                          </a:rPr>
                          <m:t>𝐿</m:t>
                        </m:r>
                      </m:den>
                    </m:f>
                    <m:r>
                      <a:rPr lang="es-MX" sz="1100" b="0" i="1">
                        <a:latin typeface="Cambria Math" panose="02040503050406030204" pitchFamily="18" charset="0"/>
                      </a:rPr>
                      <m:t>∗</m:t>
                    </m:r>
                    <m:sSub>
                      <m:sSubPr>
                        <m:ctrlPr>
                          <a:rPr lang="es-MX" sz="1100" b="0" i="1">
                            <a:latin typeface="Cambria Math" panose="02040503050406030204" pitchFamily="18" charset="0"/>
                          </a:rPr>
                        </m:ctrlPr>
                      </m:sSubPr>
                      <m:e>
                        <m:r>
                          <a:rPr lang="es-MX" sz="1100" b="0" i="1">
                            <a:latin typeface="Cambria Math" panose="02040503050406030204" pitchFamily="18" charset="0"/>
                          </a:rPr>
                          <m:t>𝑞𝑚</m:t>
                        </m:r>
                        <m:r>
                          <a:rPr lang="es-MX" sz="1100" b="0" i="1">
                            <a:latin typeface="Cambria Math" panose="02040503050406030204" pitchFamily="18" charset="0"/>
                          </a:rPr>
                          <m:t>á</m:t>
                        </m:r>
                        <m:r>
                          <a:rPr lang="es-MX" sz="1100" b="0" i="1">
                            <a:latin typeface="Cambria Math" panose="02040503050406030204" pitchFamily="18" charset="0"/>
                          </a:rPr>
                          <m:t>𝑥</m:t>
                        </m:r>
                      </m:e>
                      <m:sub>
                        <m:r>
                          <a:rPr lang="es-MX" sz="1100" b="0" i="1">
                            <a:latin typeface="Cambria Math" panose="02040503050406030204" pitchFamily="18" charset="0"/>
                            <a:ea typeface="Cambria Math" panose="02040503050406030204" pitchFamily="18" charset="0"/>
                          </a:rPr>
                          <m:t>𝑇𝑟𝑎𝑝</m:t>
                        </m:r>
                      </m:sub>
                    </m:sSub>
                  </m:oMath>
                </m:oMathPara>
              </a14:m>
              <a:endParaRPr lang="es-CO" sz="1100"/>
            </a:p>
          </xdr:txBody>
        </xdr:sp>
      </mc:Choice>
      <mc:Fallback xmlns="">
        <xdr:sp macro="" textlink="">
          <xdr:nvSpPr>
            <xdr:cNvPr id="21" name="CuadroTexto 20">
              <a:extLst>
                <a:ext uri="{FF2B5EF4-FFF2-40B4-BE49-F238E27FC236}">
                  <a16:creationId xmlns:a16="http://schemas.microsoft.com/office/drawing/2014/main" id="{84638C9A-87AF-47A8-9A1A-B3CACC0A84B4}"/>
                </a:ext>
              </a:extLst>
            </xdr:cNvPr>
            <xdr:cNvSpPr txBox="1"/>
          </xdr:nvSpPr>
          <xdr:spPr>
            <a:xfrm>
              <a:off x="9197422" y="8943974"/>
              <a:ext cx="1992725" cy="316882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pPr/>
              <a:r>
                <a:rPr lang="es-MX" sz="1100" b="0" i="0">
                  <a:latin typeface="Cambria Math" panose="02040503050406030204" pitchFamily="18" charset="0"/>
                </a:rPr>
                <a:t>𝑃𝑒𝑞=1/2∗(𝐿+𝐿𝑠𝑢𝑝)/𝐿∗〖𝑞𝑚á𝑥〗_</a:t>
              </a:r>
              <a:r>
                <a:rPr lang="es-MX" sz="1100" b="0" i="0">
                  <a:latin typeface="Cambria Math" panose="02040503050406030204" pitchFamily="18" charset="0"/>
                  <a:ea typeface="Cambria Math" panose="02040503050406030204" pitchFamily="18" charset="0"/>
                </a:rPr>
                <a:t>𝑇𝑟𝑎𝑝</a:t>
              </a:r>
              <a:endParaRPr lang="es-CO" sz="1100"/>
            </a:p>
          </xdr:txBody>
        </xdr:sp>
      </mc:Fallback>
    </mc:AlternateContent>
    <xdr:clientData/>
  </xdr:oneCellAnchor>
  <xdr:twoCellAnchor editAs="oneCell">
    <xdr:from>
      <xdr:col>11</xdr:col>
      <xdr:colOff>124240</xdr:colOff>
      <xdr:row>63</xdr:row>
      <xdr:rowOff>182217</xdr:rowOff>
    </xdr:from>
    <xdr:to>
      <xdr:col>19</xdr:col>
      <xdr:colOff>533002</xdr:colOff>
      <xdr:row>82</xdr:row>
      <xdr:rowOff>155676</xdr:rowOff>
    </xdr:to>
    <xdr:pic>
      <xdr:nvPicPr>
        <xdr:cNvPr id="22" name="Imagen 21">
          <a:extLst>
            <a:ext uri="{FF2B5EF4-FFF2-40B4-BE49-F238E27FC236}">
              <a16:creationId xmlns:a16="http://schemas.microsoft.com/office/drawing/2014/main" id="{A209FD3B-E600-4020-8C41-F4EB329E4AD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9284805" y="10071652"/>
          <a:ext cx="6504762" cy="3609524"/>
        </a:xfrm>
        <a:prstGeom prst="rect">
          <a:avLst/>
        </a:prstGeom>
      </xdr:spPr>
    </xdr:pic>
    <xdr:clientData/>
  </xdr:twoCellAnchor>
  <xdr:twoCellAnchor editAs="oneCell">
    <xdr:from>
      <xdr:col>0</xdr:col>
      <xdr:colOff>66675</xdr:colOff>
      <xdr:row>1</xdr:row>
      <xdr:rowOff>55980</xdr:rowOff>
    </xdr:from>
    <xdr:to>
      <xdr:col>6</xdr:col>
      <xdr:colOff>173935</xdr:colOff>
      <xdr:row>11</xdr:row>
      <xdr:rowOff>102261</xdr:rowOff>
    </xdr:to>
    <xdr:pic>
      <xdr:nvPicPr>
        <xdr:cNvPr id="23" name="Imagen 22">
          <a:extLst>
            <a:ext uri="{FF2B5EF4-FFF2-40B4-BE49-F238E27FC236}">
              <a16:creationId xmlns:a16="http://schemas.microsoft.com/office/drawing/2014/main" id="{EB0A89CA-F616-454D-8CF0-7016D62A847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/>
        <a:srcRect b="8709"/>
        <a:stretch/>
      </xdr:blipFill>
      <xdr:spPr>
        <a:xfrm>
          <a:off x="66675" y="256005"/>
          <a:ext cx="5203135" cy="1951281"/>
        </a:xfrm>
        <a:prstGeom prst="rect">
          <a:avLst/>
        </a:prstGeom>
        <a:ln>
          <a:solidFill>
            <a:sysClr val="windowText" lastClr="000000"/>
          </a:solidFill>
        </a:ln>
      </xdr:spPr>
    </xdr:pic>
    <xdr:clientData/>
  </xdr:twoCellAnchor>
  <xdr:twoCellAnchor editAs="oneCell">
    <xdr:from>
      <xdr:col>7</xdr:col>
      <xdr:colOff>209550</xdr:colOff>
      <xdr:row>1</xdr:row>
      <xdr:rowOff>57150</xdr:rowOff>
    </xdr:from>
    <xdr:to>
      <xdr:col>14</xdr:col>
      <xdr:colOff>581025</xdr:colOff>
      <xdr:row>11</xdr:row>
      <xdr:rowOff>132359</xdr:rowOff>
    </xdr:to>
    <xdr:pic>
      <xdr:nvPicPr>
        <xdr:cNvPr id="24" name="Imagen 23">
          <a:extLst>
            <a:ext uri="{FF2B5EF4-FFF2-40B4-BE49-F238E27FC236}">
              <a16:creationId xmlns:a16="http://schemas.microsoft.com/office/drawing/2014/main" id="{3704554A-B1ED-4693-92AB-AE91D9C49A2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6219825" y="257175"/>
          <a:ext cx="5819775" cy="1980209"/>
        </a:xfrm>
        <a:prstGeom prst="rect">
          <a:avLst/>
        </a:prstGeom>
        <a:ln>
          <a:solidFill>
            <a:sysClr val="windowText" lastClr="000000"/>
          </a:solidFill>
        </a:ln>
      </xdr:spPr>
    </xdr:pic>
    <xdr:clientData/>
  </xdr:twoCellAnchor>
  <xdr:oneCellAnchor>
    <xdr:from>
      <xdr:col>1</xdr:col>
      <xdr:colOff>309003</xdr:colOff>
      <xdr:row>6</xdr:row>
      <xdr:rowOff>163520</xdr:rowOff>
    </xdr:from>
    <xdr:ext cx="256160" cy="264560"/>
    <xdr:sp macro="" textlink="">
      <xdr:nvSpPr>
        <xdr:cNvPr id="25" name="CuadroTexto 24">
          <a:extLst>
            <a:ext uri="{FF2B5EF4-FFF2-40B4-BE49-F238E27FC236}">
              <a16:creationId xmlns:a16="http://schemas.microsoft.com/office/drawing/2014/main" id="{398B1FF0-27C2-4252-BE2D-A829DE072C32}"/>
            </a:ext>
          </a:extLst>
        </xdr:cNvPr>
        <xdr:cNvSpPr txBox="1"/>
      </xdr:nvSpPr>
      <xdr:spPr>
        <a:xfrm>
          <a:off x="1071003" y="1323085"/>
          <a:ext cx="25616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s-CO" sz="1100" b="1"/>
            <a:t>1</a:t>
          </a:r>
        </a:p>
      </xdr:txBody>
    </xdr:sp>
    <xdr:clientData/>
  </xdr:oneCellAnchor>
  <xdr:oneCellAnchor>
    <xdr:from>
      <xdr:col>2</xdr:col>
      <xdr:colOff>144443</xdr:colOff>
      <xdr:row>6</xdr:row>
      <xdr:rowOff>170457</xdr:rowOff>
    </xdr:from>
    <xdr:ext cx="256160" cy="264560"/>
    <xdr:sp macro="" textlink="">
      <xdr:nvSpPr>
        <xdr:cNvPr id="27" name="CuadroTexto 26">
          <a:extLst>
            <a:ext uri="{FF2B5EF4-FFF2-40B4-BE49-F238E27FC236}">
              <a16:creationId xmlns:a16="http://schemas.microsoft.com/office/drawing/2014/main" id="{7F255DBA-7D8C-4314-8194-2B9417B20C48}"/>
            </a:ext>
          </a:extLst>
        </xdr:cNvPr>
        <xdr:cNvSpPr txBox="1"/>
      </xdr:nvSpPr>
      <xdr:spPr>
        <a:xfrm>
          <a:off x="1784400" y="1330022"/>
          <a:ext cx="25616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s-CO" sz="1100" b="1"/>
            <a:t>2</a:t>
          </a:r>
        </a:p>
      </xdr:txBody>
    </xdr:sp>
    <xdr:clientData/>
  </xdr:oneCellAnchor>
  <xdr:oneCellAnchor>
    <xdr:from>
      <xdr:col>2</xdr:col>
      <xdr:colOff>768837</xdr:colOff>
      <xdr:row>6</xdr:row>
      <xdr:rowOff>168790</xdr:rowOff>
    </xdr:from>
    <xdr:ext cx="256160" cy="264560"/>
    <xdr:sp macro="" textlink="">
      <xdr:nvSpPr>
        <xdr:cNvPr id="28" name="CuadroTexto 27">
          <a:extLst>
            <a:ext uri="{FF2B5EF4-FFF2-40B4-BE49-F238E27FC236}">
              <a16:creationId xmlns:a16="http://schemas.microsoft.com/office/drawing/2014/main" id="{116ECB2E-DC59-4E78-83A3-4717EDA56355}"/>
            </a:ext>
          </a:extLst>
        </xdr:cNvPr>
        <xdr:cNvSpPr txBox="1"/>
      </xdr:nvSpPr>
      <xdr:spPr>
        <a:xfrm>
          <a:off x="2408794" y="1328355"/>
          <a:ext cx="25616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s-CO" sz="1100" b="1"/>
            <a:t>3</a:t>
          </a:r>
        </a:p>
      </xdr:txBody>
    </xdr:sp>
    <xdr:clientData/>
  </xdr:oneCellAnchor>
  <xdr:oneCellAnchor>
    <xdr:from>
      <xdr:col>3</xdr:col>
      <xdr:colOff>468293</xdr:colOff>
      <xdr:row>6</xdr:row>
      <xdr:rowOff>161540</xdr:rowOff>
    </xdr:from>
    <xdr:ext cx="256160" cy="264560"/>
    <xdr:sp macro="" textlink="">
      <xdr:nvSpPr>
        <xdr:cNvPr id="29" name="CuadroTexto 28">
          <a:extLst>
            <a:ext uri="{FF2B5EF4-FFF2-40B4-BE49-F238E27FC236}">
              <a16:creationId xmlns:a16="http://schemas.microsoft.com/office/drawing/2014/main" id="{39A06CD0-FB13-4C29-80B2-CB44B9382B81}"/>
            </a:ext>
          </a:extLst>
        </xdr:cNvPr>
        <xdr:cNvSpPr txBox="1"/>
      </xdr:nvSpPr>
      <xdr:spPr>
        <a:xfrm>
          <a:off x="3002771" y="1321105"/>
          <a:ext cx="25616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s-CO" sz="1100" b="1"/>
            <a:t>4</a:t>
          </a:r>
        </a:p>
      </xdr:txBody>
    </xdr:sp>
    <xdr:clientData/>
  </xdr:oneCellAnchor>
  <xdr:oneCellAnchor>
    <xdr:from>
      <xdr:col>4</xdr:col>
      <xdr:colOff>298058</xdr:colOff>
      <xdr:row>6</xdr:row>
      <xdr:rowOff>157486</xdr:rowOff>
    </xdr:from>
    <xdr:ext cx="256160" cy="264560"/>
    <xdr:sp macro="" textlink="">
      <xdr:nvSpPr>
        <xdr:cNvPr id="30" name="CuadroTexto 29">
          <a:extLst>
            <a:ext uri="{FF2B5EF4-FFF2-40B4-BE49-F238E27FC236}">
              <a16:creationId xmlns:a16="http://schemas.microsoft.com/office/drawing/2014/main" id="{87622936-F8DF-445E-8553-3C8FE7D51483}"/>
            </a:ext>
          </a:extLst>
        </xdr:cNvPr>
        <xdr:cNvSpPr txBox="1"/>
      </xdr:nvSpPr>
      <xdr:spPr>
        <a:xfrm>
          <a:off x="3826449" y="1317051"/>
          <a:ext cx="25616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s-CO" sz="1100" b="1"/>
            <a:t>5</a:t>
          </a:r>
        </a:p>
      </xdr:txBody>
    </xdr:sp>
    <xdr:clientData/>
  </xdr:oneCellAnchor>
  <xdr:twoCellAnchor>
    <xdr:from>
      <xdr:col>7</xdr:col>
      <xdr:colOff>395654</xdr:colOff>
      <xdr:row>10</xdr:row>
      <xdr:rowOff>139211</xdr:rowOff>
    </xdr:from>
    <xdr:to>
      <xdr:col>14</xdr:col>
      <xdr:colOff>373673</xdr:colOff>
      <xdr:row>11</xdr:row>
      <xdr:rowOff>117231</xdr:rowOff>
    </xdr:to>
    <xdr:sp macro="" textlink="">
      <xdr:nvSpPr>
        <xdr:cNvPr id="31" name="Rectángulo 30">
          <a:extLst>
            <a:ext uri="{FF2B5EF4-FFF2-40B4-BE49-F238E27FC236}">
              <a16:creationId xmlns:a16="http://schemas.microsoft.com/office/drawing/2014/main" id="{DA60476C-4E46-48BC-8412-28919C2208CE}"/>
            </a:ext>
          </a:extLst>
        </xdr:cNvPr>
        <xdr:cNvSpPr/>
      </xdr:nvSpPr>
      <xdr:spPr>
        <a:xfrm>
          <a:off x="6405929" y="2063261"/>
          <a:ext cx="5426319" cy="168520"/>
        </a:xfrm>
        <a:prstGeom prst="rect">
          <a:avLst/>
        </a:prstGeom>
        <a:noFill/>
        <a:ln w="38100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CO" sz="1100"/>
        </a:p>
      </xdr:txBody>
    </xdr:sp>
    <xdr:clientData/>
  </xdr:twoCellAnchor>
  <xdr:twoCellAnchor>
    <xdr:from>
      <xdr:col>6</xdr:col>
      <xdr:colOff>197827</xdr:colOff>
      <xdr:row>9</xdr:row>
      <xdr:rowOff>0</xdr:rowOff>
    </xdr:from>
    <xdr:to>
      <xdr:col>7</xdr:col>
      <xdr:colOff>395654</xdr:colOff>
      <xdr:row>11</xdr:row>
      <xdr:rowOff>32971</xdr:rowOff>
    </xdr:to>
    <xdr:cxnSp macro="">
      <xdr:nvCxnSpPr>
        <xdr:cNvPr id="32" name="Conector recto de flecha 31">
          <a:extLst>
            <a:ext uri="{FF2B5EF4-FFF2-40B4-BE49-F238E27FC236}">
              <a16:creationId xmlns:a16="http://schemas.microsoft.com/office/drawing/2014/main" id="{A617A46C-CF40-42DF-B9B9-A055482BD1A6}"/>
            </a:ext>
          </a:extLst>
        </xdr:cNvPr>
        <xdr:cNvCxnSpPr>
          <a:endCxn id="31" idx="1"/>
        </xdr:cNvCxnSpPr>
      </xdr:nvCxnSpPr>
      <xdr:spPr>
        <a:xfrm>
          <a:off x="5274652" y="1733550"/>
          <a:ext cx="1131277" cy="413971"/>
        </a:xfrm>
        <a:prstGeom prst="straightConnector1">
          <a:avLst/>
        </a:prstGeom>
        <a:ln w="38100">
          <a:solidFill>
            <a:srgbClr val="FF000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 editAs="oneCell">
    <xdr:from>
      <xdr:col>6</xdr:col>
      <xdr:colOff>96933</xdr:colOff>
      <xdr:row>14</xdr:row>
      <xdr:rowOff>57149</xdr:rowOff>
    </xdr:from>
    <xdr:to>
      <xdr:col>14</xdr:col>
      <xdr:colOff>355483</xdr:colOff>
      <xdr:row>24</xdr:row>
      <xdr:rowOff>137907</xdr:rowOff>
    </xdr:to>
    <xdr:pic>
      <xdr:nvPicPr>
        <xdr:cNvPr id="33" name="Imagen 32">
          <a:extLst>
            <a:ext uri="{FF2B5EF4-FFF2-40B4-BE49-F238E27FC236}">
              <a16:creationId xmlns:a16="http://schemas.microsoft.com/office/drawing/2014/main" id="{190B54A7-1D49-4914-8815-734A1F4D833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3602133" y="2752724"/>
          <a:ext cx="6602200" cy="2019302"/>
        </a:xfrm>
        <a:prstGeom prst="rect">
          <a:avLst/>
        </a:prstGeom>
      </xdr:spPr>
    </xdr:pic>
    <xdr:clientData/>
  </xdr:twoCellAnchor>
  <xdr:twoCellAnchor editAs="oneCell">
    <xdr:from>
      <xdr:col>0</xdr:col>
      <xdr:colOff>165652</xdr:colOff>
      <xdr:row>31</xdr:row>
      <xdr:rowOff>0</xdr:rowOff>
    </xdr:from>
    <xdr:to>
      <xdr:col>4</xdr:col>
      <xdr:colOff>750596</xdr:colOff>
      <xdr:row>40</xdr:row>
      <xdr:rowOff>50100</xdr:rowOff>
    </xdr:to>
    <xdr:pic>
      <xdr:nvPicPr>
        <xdr:cNvPr id="34" name="Imagen 33">
          <a:extLst>
            <a:ext uri="{FF2B5EF4-FFF2-40B4-BE49-F238E27FC236}">
              <a16:creationId xmlns:a16="http://schemas.microsoft.com/office/drawing/2014/main" id="{58E5889B-8B08-45C3-89B5-B8AC5339F4D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165652" y="6435587"/>
          <a:ext cx="4113335" cy="1772883"/>
        </a:xfrm>
        <a:prstGeom prst="rect">
          <a:avLst/>
        </a:prstGeom>
        <a:ln>
          <a:solidFill>
            <a:sysClr val="windowText" lastClr="000000"/>
          </a:solidFill>
        </a:ln>
      </xdr:spPr>
    </xdr:pic>
    <xdr:clientData/>
  </xdr:twoCellAnchor>
  <xdr:twoCellAnchor>
    <xdr:from>
      <xdr:col>0</xdr:col>
      <xdr:colOff>564237</xdr:colOff>
      <xdr:row>40</xdr:row>
      <xdr:rowOff>41950</xdr:rowOff>
    </xdr:from>
    <xdr:to>
      <xdr:col>1</xdr:col>
      <xdr:colOff>66007</xdr:colOff>
      <xdr:row>41</xdr:row>
      <xdr:rowOff>188489</xdr:rowOff>
    </xdr:to>
    <xdr:cxnSp macro="">
      <xdr:nvCxnSpPr>
        <xdr:cNvPr id="35" name="Conector recto de flecha 34">
          <a:extLst>
            <a:ext uri="{FF2B5EF4-FFF2-40B4-BE49-F238E27FC236}">
              <a16:creationId xmlns:a16="http://schemas.microsoft.com/office/drawing/2014/main" id="{4195CC00-1D19-436D-A821-1CD239BF98C2}"/>
            </a:ext>
          </a:extLst>
        </xdr:cNvPr>
        <xdr:cNvCxnSpPr/>
      </xdr:nvCxnSpPr>
      <xdr:spPr>
        <a:xfrm flipV="1">
          <a:off x="564237" y="8192037"/>
          <a:ext cx="263770" cy="337039"/>
        </a:xfrm>
        <a:prstGeom prst="straightConnector1">
          <a:avLst/>
        </a:prstGeom>
        <a:ln w="38100">
          <a:solidFill>
            <a:srgbClr val="FF000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 editAs="oneCell">
    <xdr:from>
      <xdr:col>6</xdr:col>
      <xdr:colOff>45600</xdr:colOff>
      <xdr:row>35</xdr:row>
      <xdr:rowOff>146539</xdr:rowOff>
    </xdr:from>
    <xdr:to>
      <xdr:col>7</xdr:col>
      <xdr:colOff>627191</xdr:colOff>
      <xdr:row>39</xdr:row>
      <xdr:rowOff>176363</xdr:rowOff>
    </xdr:to>
    <xdr:pic>
      <xdr:nvPicPr>
        <xdr:cNvPr id="36" name="Imagen 35">
          <a:extLst>
            <a:ext uri="{FF2B5EF4-FFF2-40B4-BE49-F238E27FC236}">
              <a16:creationId xmlns:a16="http://schemas.microsoft.com/office/drawing/2014/main" id="{1EFFE77B-55D6-4431-A11B-2D6BC7B7448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4360425" y="6594964"/>
          <a:ext cx="1476941" cy="791824"/>
        </a:xfrm>
        <a:prstGeom prst="rect">
          <a:avLst/>
        </a:prstGeom>
      </xdr:spPr>
    </xdr:pic>
    <xdr:clientData/>
  </xdr:twoCellAnchor>
  <xdr:twoCellAnchor editAs="oneCell">
    <xdr:from>
      <xdr:col>6</xdr:col>
      <xdr:colOff>41591</xdr:colOff>
      <xdr:row>31</xdr:row>
      <xdr:rowOff>40762</xdr:rowOff>
    </xdr:from>
    <xdr:to>
      <xdr:col>7</xdr:col>
      <xdr:colOff>613996</xdr:colOff>
      <xdr:row>35</xdr:row>
      <xdr:rowOff>127731</xdr:rowOff>
    </xdr:to>
    <xdr:pic>
      <xdr:nvPicPr>
        <xdr:cNvPr id="37" name="Imagen 36">
          <a:extLst>
            <a:ext uri="{FF2B5EF4-FFF2-40B4-BE49-F238E27FC236}">
              <a16:creationId xmlns:a16="http://schemas.microsoft.com/office/drawing/2014/main" id="{FDF21B43-B0DB-4AA3-974D-5E6AE3DBF6F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>
          <a:off x="4356416" y="5698612"/>
          <a:ext cx="1467755" cy="848969"/>
        </a:xfrm>
        <a:prstGeom prst="rect">
          <a:avLst/>
        </a:prstGeom>
      </xdr:spPr>
    </xdr:pic>
    <xdr:clientData/>
  </xdr:twoCellAnchor>
  <xdr:twoCellAnchor editAs="oneCell">
    <xdr:from>
      <xdr:col>9</xdr:col>
      <xdr:colOff>78911</xdr:colOff>
      <xdr:row>35</xdr:row>
      <xdr:rowOff>165871</xdr:rowOff>
    </xdr:from>
    <xdr:to>
      <xdr:col>10</xdr:col>
      <xdr:colOff>720587</xdr:colOff>
      <xdr:row>39</xdr:row>
      <xdr:rowOff>168520</xdr:rowOff>
    </xdr:to>
    <xdr:pic>
      <xdr:nvPicPr>
        <xdr:cNvPr id="38" name="Imagen 37">
          <a:extLst>
            <a:ext uri="{FF2B5EF4-FFF2-40B4-BE49-F238E27FC236}">
              <a16:creationId xmlns:a16="http://schemas.microsoft.com/office/drawing/2014/main" id="{DF2A3F91-3C27-43FB-9E80-D81994939AA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>
          <a:off x="7715476" y="6982458"/>
          <a:ext cx="1403676" cy="764649"/>
        </a:xfrm>
        <a:prstGeom prst="rect">
          <a:avLst/>
        </a:prstGeom>
      </xdr:spPr>
    </xdr:pic>
    <xdr:clientData/>
  </xdr:twoCellAnchor>
  <xdr:twoCellAnchor editAs="oneCell">
    <xdr:from>
      <xdr:col>9</xdr:col>
      <xdr:colOff>94613</xdr:colOff>
      <xdr:row>30</xdr:row>
      <xdr:rowOff>179782</xdr:rowOff>
    </xdr:from>
    <xdr:to>
      <xdr:col>10</xdr:col>
      <xdr:colOff>720588</xdr:colOff>
      <xdr:row>35</xdr:row>
      <xdr:rowOff>135744</xdr:rowOff>
    </xdr:to>
    <xdr:pic>
      <xdr:nvPicPr>
        <xdr:cNvPr id="39" name="Imagen 38">
          <a:extLst>
            <a:ext uri="{FF2B5EF4-FFF2-40B4-BE49-F238E27FC236}">
              <a16:creationId xmlns:a16="http://schemas.microsoft.com/office/drawing/2014/main" id="{C9B6DF82-4D6A-46FB-ACC9-B0A578EEAC8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>
          <a:off x="7731178" y="6043869"/>
          <a:ext cx="1387975" cy="908462"/>
        </a:xfrm>
        <a:prstGeom prst="rect">
          <a:avLst/>
        </a:prstGeom>
      </xdr:spPr>
    </xdr:pic>
    <xdr:clientData/>
  </xdr:twoCellAnchor>
  <xdr:twoCellAnchor editAs="oneCell">
    <xdr:from>
      <xdr:col>13</xdr:col>
      <xdr:colOff>720587</xdr:colOff>
      <xdr:row>38</xdr:row>
      <xdr:rowOff>74543</xdr:rowOff>
    </xdr:from>
    <xdr:to>
      <xdr:col>22</xdr:col>
      <xdr:colOff>117393</xdr:colOff>
      <xdr:row>49</xdr:row>
      <xdr:rowOff>22822</xdr:rowOff>
    </xdr:to>
    <xdr:pic>
      <xdr:nvPicPr>
        <xdr:cNvPr id="40" name="Imagen 39">
          <a:extLst>
            <a:ext uri="{FF2B5EF4-FFF2-40B4-BE49-F238E27FC236}">
              <a16:creationId xmlns:a16="http://schemas.microsoft.com/office/drawing/2014/main" id="{2D74ABCA-983B-4418-8B17-8EA23F92B8D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>
          <a:off x="11405152" y="7462630"/>
          <a:ext cx="6254806" cy="2076909"/>
        </a:xfrm>
        <a:prstGeom prst="rect">
          <a:avLst/>
        </a:prstGeom>
      </xdr:spPr>
    </xdr:pic>
    <xdr:clientData/>
  </xdr:twoCellAnchor>
  <xdr:twoCellAnchor>
    <xdr:from>
      <xdr:col>17</xdr:col>
      <xdr:colOff>101462</xdr:colOff>
      <xdr:row>45</xdr:row>
      <xdr:rowOff>117614</xdr:rowOff>
    </xdr:from>
    <xdr:to>
      <xdr:col>17</xdr:col>
      <xdr:colOff>644387</xdr:colOff>
      <xdr:row>52</xdr:row>
      <xdr:rowOff>8221</xdr:rowOff>
    </xdr:to>
    <xdr:cxnSp macro="">
      <xdr:nvCxnSpPr>
        <xdr:cNvPr id="41" name="Conector recto de flecha 40">
          <a:extLst>
            <a:ext uri="{FF2B5EF4-FFF2-40B4-BE49-F238E27FC236}">
              <a16:creationId xmlns:a16="http://schemas.microsoft.com/office/drawing/2014/main" id="{848C368A-8D14-4E16-ABB2-52F3601D0AC1}"/>
            </a:ext>
          </a:extLst>
        </xdr:cNvPr>
        <xdr:cNvCxnSpPr/>
      </xdr:nvCxnSpPr>
      <xdr:spPr>
        <a:xfrm flipV="1">
          <a:off x="13834027" y="8872331"/>
          <a:ext cx="542925" cy="1232390"/>
        </a:xfrm>
        <a:prstGeom prst="straightConnector1">
          <a:avLst/>
        </a:prstGeom>
        <a:ln w="38100">
          <a:solidFill>
            <a:srgbClr val="FF000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oneCellAnchor>
    <xdr:from>
      <xdr:col>2</xdr:col>
      <xdr:colOff>173934</xdr:colOff>
      <xdr:row>38</xdr:row>
      <xdr:rowOff>16565</xdr:rowOff>
    </xdr:from>
    <xdr:ext cx="909544" cy="264560"/>
    <xdr:sp macro="" textlink="">
      <xdr:nvSpPr>
        <xdr:cNvPr id="42" name="CuadroTexto 41">
          <a:extLst>
            <a:ext uri="{FF2B5EF4-FFF2-40B4-BE49-F238E27FC236}">
              <a16:creationId xmlns:a16="http://schemas.microsoft.com/office/drawing/2014/main" id="{08B78B73-891C-459E-914D-EB2B3C527CE8}"/>
            </a:ext>
          </a:extLst>
        </xdr:cNvPr>
        <xdr:cNvSpPr txBox="1"/>
      </xdr:nvSpPr>
      <xdr:spPr>
        <a:xfrm>
          <a:off x="1813891" y="7404652"/>
          <a:ext cx="909544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s-CO" sz="1100" b="1"/>
            <a:t>OpenSeesPy</a:t>
          </a:r>
        </a:p>
      </xdr:txBody>
    </xdr:sp>
    <xdr:clientData/>
  </xdr:oneCellAnchor>
  <xdr:twoCellAnchor>
    <xdr:from>
      <xdr:col>11</xdr:col>
      <xdr:colOff>0</xdr:colOff>
      <xdr:row>72</xdr:row>
      <xdr:rowOff>16565</xdr:rowOff>
    </xdr:from>
    <xdr:to>
      <xdr:col>12</xdr:col>
      <xdr:colOff>18636</xdr:colOff>
      <xdr:row>73</xdr:row>
      <xdr:rowOff>67919</xdr:rowOff>
    </xdr:to>
    <xdr:cxnSp macro="">
      <xdr:nvCxnSpPr>
        <xdr:cNvPr id="46" name="Conector recto de flecha 45">
          <a:extLst>
            <a:ext uri="{FF2B5EF4-FFF2-40B4-BE49-F238E27FC236}">
              <a16:creationId xmlns:a16="http://schemas.microsoft.com/office/drawing/2014/main" id="{B715938B-DE06-4EF7-8DA9-7CF24BCAB02A}"/>
            </a:ext>
          </a:extLst>
        </xdr:cNvPr>
        <xdr:cNvCxnSpPr/>
      </xdr:nvCxnSpPr>
      <xdr:spPr>
        <a:xfrm>
          <a:off x="9160565" y="13939630"/>
          <a:ext cx="780636" cy="250137"/>
        </a:xfrm>
        <a:prstGeom prst="straightConnector1">
          <a:avLst/>
        </a:prstGeom>
        <a:ln w="38100">
          <a:solidFill>
            <a:srgbClr val="FF000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11</xdr:col>
      <xdr:colOff>697603</xdr:colOff>
      <xdr:row>71</xdr:row>
      <xdr:rowOff>116480</xdr:rowOff>
    </xdr:from>
    <xdr:to>
      <xdr:col>19</xdr:col>
      <xdr:colOff>302315</xdr:colOff>
      <xdr:row>72</xdr:row>
      <xdr:rowOff>175390</xdr:rowOff>
    </xdr:to>
    <xdr:sp macro="" textlink="">
      <xdr:nvSpPr>
        <xdr:cNvPr id="47" name="Abrir llave 46">
          <a:extLst>
            <a:ext uri="{FF2B5EF4-FFF2-40B4-BE49-F238E27FC236}">
              <a16:creationId xmlns:a16="http://schemas.microsoft.com/office/drawing/2014/main" id="{1157D15E-3397-4F39-AA63-65B852305825}"/>
            </a:ext>
          </a:extLst>
        </xdr:cNvPr>
        <xdr:cNvSpPr/>
      </xdr:nvSpPr>
      <xdr:spPr>
        <a:xfrm rot="5400000">
          <a:off x="12583819" y="11123394"/>
          <a:ext cx="249410" cy="5700712"/>
        </a:xfrm>
        <a:prstGeom prst="leftBrace">
          <a:avLst/>
        </a:prstGeom>
        <a:ln>
          <a:solidFill>
            <a:schemeClr val="accent1">
              <a:lumMod val="75000"/>
            </a:schemeClr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lang="es-CO" sz="1100">
            <a:solidFill>
              <a:srgbClr val="FF0000"/>
            </a:solidFill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247650</xdr:colOff>
      <xdr:row>62</xdr:row>
      <xdr:rowOff>161925</xdr:rowOff>
    </xdr:from>
    <xdr:to>
      <xdr:col>19</xdr:col>
      <xdr:colOff>513555</xdr:colOff>
      <xdr:row>81</xdr:row>
      <xdr:rowOff>151949</xdr:rowOff>
    </xdr:to>
    <xdr:pic>
      <xdr:nvPicPr>
        <xdr:cNvPr id="52" name="Imagen 51">
          <a:extLst>
            <a:ext uri="{FF2B5EF4-FFF2-40B4-BE49-F238E27FC236}">
              <a16:creationId xmlns:a16="http://schemas.microsoft.com/office/drawing/2014/main" id="{F59C7F5C-FC69-4048-8E5D-4048B7A9066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420225" y="12172950"/>
          <a:ext cx="6361905" cy="3609524"/>
        </a:xfrm>
        <a:prstGeom prst="rect">
          <a:avLst/>
        </a:prstGeom>
        <a:ln>
          <a:solidFill>
            <a:sysClr val="windowText" lastClr="000000"/>
          </a:solidFill>
        </a:ln>
      </xdr:spPr>
    </xdr:pic>
    <xdr:clientData/>
  </xdr:twoCellAnchor>
  <xdr:twoCellAnchor editAs="oneCell">
    <xdr:from>
      <xdr:col>7</xdr:col>
      <xdr:colOff>542769</xdr:colOff>
      <xdr:row>1</xdr:row>
      <xdr:rowOff>9526</xdr:rowOff>
    </xdr:from>
    <xdr:to>
      <xdr:col>14</xdr:col>
      <xdr:colOff>553056</xdr:colOff>
      <xdr:row>12</xdr:row>
      <xdr:rowOff>133353</xdr:rowOff>
    </xdr:to>
    <xdr:pic>
      <xdr:nvPicPr>
        <xdr:cNvPr id="5" name="Imagen 4">
          <a:extLst>
            <a:ext uri="{FF2B5EF4-FFF2-40B4-BE49-F238E27FC236}">
              <a16:creationId xmlns:a16="http://schemas.microsoft.com/office/drawing/2014/main" id="{926DFC7F-92A8-4181-8D22-C3D9D7F76A3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5400000">
          <a:off x="8172674" y="-1410079"/>
          <a:ext cx="2219327" cy="5458587"/>
        </a:xfrm>
        <a:prstGeom prst="rect">
          <a:avLst/>
        </a:prstGeom>
        <a:ln>
          <a:solidFill>
            <a:sysClr val="windowText" lastClr="000000"/>
          </a:solidFill>
        </a:ln>
      </xdr:spPr>
    </xdr:pic>
    <xdr:clientData/>
  </xdr:twoCellAnchor>
  <xdr:twoCellAnchor editAs="oneCell">
    <xdr:from>
      <xdr:col>0</xdr:col>
      <xdr:colOff>333375</xdr:colOff>
      <xdr:row>1</xdr:row>
      <xdr:rowOff>28575</xdr:rowOff>
    </xdr:from>
    <xdr:to>
      <xdr:col>6</xdr:col>
      <xdr:colOff>134031</xdr:colOff>
      <xdr:row>12</xdr:row>
      <xdr:rowOff>95250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777D5E98-AD61-452A-8A15-54EB6EBB4F0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333375" y="228600"/>
          <a:ext cx="4877481" cy="2162175"/>
        </a:xfrm>
        <a:prstGeom prst="rect">
          <a:avLst/>
        </a:prstGeom>
        <a:ln>
          <a:solidFill>
            <a:sysClr val="windowText" lastClr="000000"/>
          </a:solidFill>
        </a:ln>
      </xdr:spPr>
    </xdr:pic>
    <xdr:clientData/>
  </xdr:twoCellAnchor>
  <xdr:twoCellAnchor editAs="oneCell">
    <xdr:from>
      <xdr:col>1</xdr:col>
      <xdr:colOff>16566</xdr:colOff>
      <xdr:row>52</xdr:row>
      <xdr:rowOff>41413</xdr:rowOff>
    </xdr:from>
    <xdr:to>
      <xdr:col>4</xdr:col>
      <xdr:colOff>438979</xdr:colOff>
      <xdr:row>57</xdr:row>
      <xdr:rowOff>188015</xdr:rowOff>
    </xdr:to>
    <xdr:pic>
      <xdr:nvPicPr>
        <xdr:cNvPr id="9" name="Imagen 8">
          <a:extLst>
            <a:ext uri="{FF2B5EF4-FFF2-40B4-BE49-F238E27FC236}">
              <a16:creationId xmlns:a16="http://schemas.microsoft.com/office/drawing/2014/main" id="{0CEA6EA6-CFC7-46E6-BBB1-5C9F861B703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778566" y="7451863"/>
          <a:ext cx="3165613" cy="1108627"/>
        </a:xfrm>
        <a:prstGeom prst="rect">
          <a:avLst/>
        </a:prstGeom>
        <a:ln>
          <a:solidFill>
            <a:sysClr val="windowText" lastClr="000000"/>
          </a:solidFill>
        </a:ln>
      </xdr:spPr>
    </xdr:pic>
    <xdr:clientData/>
  </xdr:twoCellAnchor>
  <xdr:oneCellAnchor>
    <xdr:from>
      <xdr:col>6</xdr:col>
      <xdr:colOff>23191</xdr:colOff>
      <xdr:row>54</xdr:row>
      <xdr:rowOff>23191</xdr:rowOff>
    </xdr:from>
    <xdr:ext cx="1176796" cy="316882"/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10" name="CuadroTexto 9">
              <a:extLst>
                <a:ext uri="{FF2B5EF4-FFF2-40B4-BE49-F238E27FC236}">
                  <a16:creationId xmlns:a16="http://schemas.microsoft.com/office/drawing/2014/main" id="{B44C029A-88E1-4D5C-8A16-7304D236C2FE}"/>
                </a:ext>
              </a:extLst>
            </xdr:cNvPr>
            <xdr:cNvSpPr txBox="1"/>
          </xdr:nvSpPr>
          <xdr:spPr>
            <a:xfrm>
              <a:off x="5100016" y="7824166"/>
              <a:ext cx="1176796" cy="316882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pPr/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m:sSub>
                      <m:sSubPr>
                        <m:ctrlPr>
                          <a:rPr lang="es-MX" sz="1100" b="0" i="1">
                            <a:latin typeface="Cambria Math" panose="02040503050406030204" pitchFamily="18" charset="0"/>
                            <a:ea typeface="Cambria Math" panose="02040503050406030204" pitchFamily="18" charset="0"/>
                          </a:rPr>
                        </m:ctrlPr>
                      </m:sSubPr>
                      <m:e>
                        <m:r>
                          <a:rPr lang="es-MX" sz="1100" b="0" i="1">
                            <a:latin typeface="Cambria Math" panose="02040503050406030204" pitchFamily="18" charset="0"/>
                            <a:ea typeface="Cambria Math" panose="02040503050406030204" pitchFamily="18" charset="0"/>
                          </a:rPr>
                          <m:t>𝑃</m:t>
                        </m:r>
                      </m:e>
                      <m:sub>
                        <m:r>
                          <a:rPr lang="es-MX" sz="1100" b="0" i="1">
                            <a:solidFill>
                              <a:schemeClr val="tx1"/>
                            </a:solidFill>
                            <a:effectLst/>
                            <a:latin typeface="Cambria Math" panose="02040503050406030204" pitchFamily="18" charset="0"/>
                            <a:ea typeface="+mn-ea"/>
                            <a:cs typeface="+mn-cs"/>
                          </a:rPr>
                          <m:t>∆</m:t>
                        </m:r>
                      </m:sub>
                    </m:sSub>
                    <m:r>
                      <a:rPr lang="es-MX" sz="1100" b="0" i="1">
                        <a:latin typeface="Cambria Math" panose="02040503050406030204" pitchFamily="18" charset="0"/>
                        <a:ea typeface="Cambria Math" panose="02040503050406030204" pitchFamily="18" charset="0"/>
                      </a:rPr>
                      <m:t>=</m:t>
                    </m:r>
                    <m:f>
                      <m:fPr>
                        <m:ctrlPr>
                          <a:rPr lang="es-MX" sz="1100" b="0" i="1">
                            <a:latin typeface="Cambria Math" panose="02040503050406030204" pitchFamily="18" charset="0"/>
                            <a:ea typeface="Cambria Math" panose="02040503050406030204" pitchFamily="18" charset="0"/>
                          </a:rPr>
                        </m:ctrlPr>
                      </m:fPr>
                      <m:num>
                        <m:r>
                          <a:rPr lang="es-MX" sz="1100" b="0" i="1">
                            <a:latin typeface="Cambria Math" panose="02040503050406030204" pitchFamily="18" charset="0"/>
                            <a:ea typeface="Cambria Math" panose="02040503050406030204" pitchFamily="18" charset="0"/>
                          </a:rPr>
                          <m:t>1</m:t>
                        </m:r>
                      </m:num>
                      <m:den>
                        <m:r>
                          <a:rPr lang="es-MX" sz="1100" b="0" i="1">
                            <a:latin typeface="Cambria Math" panose="02040503050406030204" pitchFamily="18" charset="0"/>
                            <a:ea typeface="Cambria Math" panose="02040503050406030204" pitchFamily="18" charset="0"/>
                          </a:rPr>
                          <m:t>2</m:t>
                        </m:r>
                      </m:den>
                    </m:f>
                    <m:r>
                      <a:rPr lang="es-MX" sz="1100" b="0" i="1">
                        <a:latin typeface="Cambria Math" panose="02040503050406030204" pitchFamily="18" charset="0"/>
                        <a:ea typeface="Cambria Math" panose="02040503050406030204" pitchFamily="18" charset="0"/>
                      </a:rPr>
                      <m:t>∗</m:t>
                    </m:r>
                    <m:r>
                      <a:rPr lang="es-MX" sz="1100" b="0" i="1">
                        <a:latin typeface="Cambria Math" panose="02040503050406030204" pitchFamily="18" charset="0"/>
                        <a:ea typeface="Cambria Math" panose="02040503050406030204" pitchFamily="18" charset="0"/>
                      </a:rPr>
                      <m:t>𝐿</m:t>
                    </m:r>
                    <m:r>
                      <a:rPr lang="es-MX" sz="1100" b="0" i="1">
                        <a:latin typeface="Cambria Math" panose="02040503050406030204" pitchFamily="18" charset="0"/>
                        <a:ea typeface="Cambria Math" panose="02040503050406030204" pitchFamily="18" charset="0"/>
                      </a:rPr>
                      <m:t>∗</m:t>
                    </m:r>
                    <m:sSub>
                      <m:sSubPr>
                        <m:ctrlPr>
                          <a:rPr lang="es-MX" sz="1100" b="0" i="1">
                            <a:latin typeface="Cambria Math" panose="02040503050406030204" pitchFamily="18" charset="0"/>
                            <a:ea typeface="Cambria Math" panose="02040503050406030204" pitchFamily="18" charset="0"/>
                          </a:rPr>
                        </m:ctrlPr>
                      </m:sSubPr>
                      <m:e>
                        <m:r>
                          <a:rPr lang="es-MX" sz="1100" b="0" i="1">
                            <a:solidFill>
                              <a:schemeClr val="tx1"/>
                            </a:solidFill>
                            <a:effectLst/>
                            <a:latin typeface="Cambria Math" panose="02040503050406030204" pitchFamily="18" charset="0"/>
                            <a:ea typeface="+mn-ea"/>
                            <a:cs typeface="+mn-cs"/>
                          </a:rPr>
                          <m:t>𝑞𝑚</m:t>
                        </m:r>
                        <m:r>
                          <a:rPr lang="es-MX" sz="1100" b="0" i="1">
                            <a:solidFill>
                              <a:schemeClr val="tx1"/>
                            </a:solidFill>
                            <a:effectLst/>
                            <a:latin typeface="Cambria Math" panose="02040503050406030204" pitchFamily="18" charset="0"/>
                            <a:ea typeface="+mn-ea"/>
                            <a:cs typeface="+mn-cs"/>
                          </a:rPr>
                          <m:t>á</m:t>
                        </m:r>
                        <m:r>
                          <a:rPr lang="es-MX" sz="1100" b="0" i="1">
                            <a:solidFill>
                              <a:schemeClr val="tx1"/>
                            </a:solidFill>
                            <a:effectLst/>
                            <a:latin typeface="Cambria Math" panose="02040503050406030204" pitchFamily="18" charset="0"/>
                            <a:ea typeface="+mn-ea"/>
                            <a:cs typeface="+mn-cs"/>
                          </a:rPr>
                          <m:t>𝑥</m:t>
                        </m:r>
                      </m:e>
                      <m:sub>
                        <m:r>
                          <a:rPr lang="es-MX" sz="1100" b="0" i="1">
                            <a:solidFill>
                              <a:schemeClr val="tx1"/>
                            </a:solidFill>
                            <a:effectLst/>
                            <a:latin typeface="Cambria Math" panose="02040503050406030204" pitchFamily="18" charset="0"/>
                            <a:ea typeface="+mn-ea"/>
                            <a:cs typeface="+mn-cs"/>
                          </a:rPr>
                          <m:t>∆</m:t>
                        </m:r>
                      </m:sub>
                    </m:sSub>
                  </m:oMath>
                </m:oMathPara>
              </a14:m>
              <a:endParaRPr lang="es-CO" sz="1100"/>
            </a:p>
          </xdr:txBody>
        </xdr:sp>
      </mc:Choice>
      <mc:Fallback xmlns="">
        <xdr:sp macro="" textlink="">
          <xdr:nvSpPr>
            <xdr:cNvPr id="10" name="CuadroTexto 9">
              <a:extLst>
                <a:ext uri="{FF2B5EF4-FFF2-40B4-BE49-F238E27FC236}">
                  <a16:creationId xmlns:a16="http://schemas.microsoft.com/office/drawing/2014/main" id="{B44C029A-88E1-4D5C-8A16-7304D236C2FE}"/>
                </a:ext>
              </a:extLst>
            </xdr:cNvPr>
            <xdr:cNvSpPr txBox="1"/>
          </xdr:nvSpPr>
          <xdr:spPr>
            <a:xfrm>
              <a:off x="5100016" y="7824166"/>
              <a:ext cx="1176796" cy="316882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pPr/>
              <a:r>
                <a:rPr lang="es-MX" sz="1100" b="0" i="0">
                  <a:latin typeface="Cambria Math" panose="02040503050406030204" pitchFamily="18" charset="0"/>
                  <a:ea typeface="Cambria Math" panose="02040503050406030204" pitchFamily="18" charset="0"/>
                </a:rPr>
                <a:t>𝑃_</a:t>
              </a:r>
              <a:r>
                <a:rPr lang="es-MX" sz="1100" b="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∆</a:t>
              </a:r>
              <a:r>
                <a:rPr lang="es-MX" sz="1100" b="0" i="0">
                  <a:latin typeface="Cambria Math" panose="02040503050406030204" pitchFamily="18" charset="0"/>
                  <a:ea typeface="Cambria Math" panose="02040503050406030204" pitchFamily="18" charset="0"/>
                </a:rPr>
                <a:t>=1/2∗𝐿∗〖</a:t>
              </a:r>
              <a:r>
                <a:rPr lang="es-MX" sz="1100" b="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𝑞𝑚á𝑥</a:t>
              </a:r>
              <a:r>
                <a:rPr lang="es-MX" sz="1100" b="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Cambria Math" panose="02040503050406030204" pitchFamily="18" charset="0"/>
                  <a:cs typeface="+mn-cs"/>
                </a:rPr>
                <a:t>〗_</a:t>
              </a:r>
              <a:r>
                <a:rPr lang="es-MX" sz="1100" b="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∆</a:t>
              </a:r>
              <a:endParaRPr lang="es-CO" sz="1100"/>
            </a:p>
          </xdr:txBody>
        </xdr:sp>
      </mc:Fallback>
    </mc:AlternateContent>
    <xdr:clientData/>
  </xdr:oneCellAnchor>
  <xdr:oneCellAnchor>
    <xdr:from>
      <xdr:col>6</xdr:col>
      <xdr:colOff>14909</xdr:colOff>
      <xdr:row>55</xdr:row>
      <xdr:rowOff>172279</xdr:rowOff>
    </xdr:from>
    <xdr:ext cx="808235" cy="172227"/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11" name="CuadroTexto 10">
              <a:extLst>
                <a:ext uri="{FF2B5EF4-FFF2-40B4-BE49-F238E27FC236}">
                  <a16:creationId xmlns:a16="http://schemas.microsoft.com/office/drawing/2014/main" id="{4D98BCC5-DF9E-4A86-ABD0-45D8096930DC}"/>
                </a:ext>
              </a:extLst>
            </xdr:cNvPr>
            <xdr:cNvSpPr txBox="1"/>
          </xdr:nvSpPr>
          <xdr:spPr>
            <a:xfrm>
              <a:off x="5091734" y="8163754"/>
              <a:ext cx="808235" cy="172227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pPr/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m:sSub>
                      <m:sSubPr>
                        <m:ctrlPr>
                          <a:rPr lang="es-CO" sz="1100" i="1">
                            <a:latin typeface="Cambria Math" panose="02040503050406030204" pitchFamily="18" charset="0"/>
                          </a:rPr>
                        </m:ctrlPr>
                      </m:sSubPr>
                      <m:e>
                        <m:r>
                          <a:rPr lang="es-MX" sz="1100" b="0" i="1">
                            <a:latin typeface="Cambria Math" panose="02040503050406030204" pitchFamily="18" charset="0"/>
                          </a:rPr>
                          <m:t>𝑃</m:t>
                        </m:r>
                      </m:e>
                      <m:sub>
                        <m:r>
                          <a:rPr lang="es-CO" sz="1100" i="1">
                            <a:latin typeface="Cambria Math" panose="02040503050406030204" pitchFamily="18" charset="0"/>
                            <a:ea typeface="Cambria Math" panose="02040503050406030204" pitchFamily="18" charset="0"/>
                          </a:rPr>
                          <m:t>∎</m:t>
                        </m:r>
                      </m:sub>
                    </m:sSub>
                    <m:r>
                      <a:rPr lang="es-MX" sz="1100" b="0" i="1">
                        <a:latin typeface="Cambria Math" panose="02040503050406030204" pitchFamily="18" charset="0"/>
                      </a:rPr>
                      <m:t>=</m:t>
                    </m:r>
                    <m:r>
                      <a:rPr lang="es-MX" sz="1100" b="0" i="1">
                        <a:latin typeface="Cambria Math" panose="02040503050406030204" pitchFamily="18" charset="0"/>
                      </a:rPr>
                      <m:t>𝑃𝑒𝑞</m:t>
                    </m:r>
                    <m:r>
                      <a:rPr lang="es-MX" sz="1100" b="0" i="1">
                        <a:latin typeface="Cambria Math" panose="02040503050406030204" pitchFamily="18" charset="0"/>
                      </a:rPr>
                      <m:t>∗</m:t>
                    </m:r>
                    <m:r>
                      <a:rPr lang="es-MX" sz="1100" b="0" i="1">
                        <a:latin typeface="Cambria Math" panose="02040503050406030204" pitchFamily="18" charset="0"/>
                      </a:rPr>
                      <m:t>𝐿</m:t>
                    </m:r>
                  </m:oMath>
                </m:oMathPara>
              </a14:m>
              <a:endParaRPr lang="es-CO" sz="1100"/>
            </a:p>
          </xdr:txBody>
        </xdr:sp>
      </mc:Choice>
      <mc:Fallback xmlns="">
        <xdr:sp macro="" textlink="">
          <xdr:nvSpPr>
            <xdr:cNvPr id="11" name="CuadroTexto 10">
              <a:extLst>
                <a:ext uri="{FF2B5EF4-FFF2-40B4-BE49-F238E27FC236}">
                  <a16:creationId xmlns:a16="http://schemas.microsoft.com/office/drawing/2014/main" id="{4D98BCC5-DF9E-4A86-ABD0-45D8096930DC}"/>
                </a:ext>
              </a:extLst>
            </xdr:cNvPr>
            <xdr:cNvSpPr txBox="1"/>
          </xdr:nvSpPr>
          <xdr:spPr>
            <a:xfrm>
              <a:off x="5091734" y="8163754"/>
              <a:ext cx="808235" cy="172227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pPr/>
              <a:r>
                <a:rPr lang="es-MX" sz="1100" b="0" i="0">
                  <a:latin typeface="Cambria Math" panose="02040503050406030204" pitchFamily="18" charset="0"/>
                </a:rPr>
                <a:t>𝑃</a:t>
              </a:r>
              <a:r>
                <a:rPr lang="es-CO" sz="1100" b="0" i="0">
                  <a:latin typeface="Cambria Math" panose="02040503050406030204" pitchFamily="18" charset="0"/>
                </a:rPr>
                <a:t>_</a:t>
              </a:r>
              <a:r>
                <a:rPr lang="es-CO" sz="1100" i="0">
                  <a:latin typeface="Cambria Math" panose="02040503050406030204" pitchFamily="18" charset="0"/>
                  <a:ea typeface="Cambria Math" panose="02040503050406030204" pitchFamily="18" charset="0"/>
                </a:rPr>
                <a:t>∎</a:t>
              </a:r>
              <a:r>
                <a:rPr lang="es-MX" sz="1100" b="0" i="0">
                  <a:latin typeface="Cambria Math" panose="02040503050406030204" pitchFamily="18" charset="0"/>
                </a:rPr>
                <a:t>=𝑃𝑒𝑞∗𝐿</a:t>
              </a:r>
              <a:endParaRPr lang="es-CO" sz="1100"/>
            </a:p>
          </xdr:txBody>
        </xdr:sp>
      </mc:Fallback>
    </mc:AlternateContent>
    <xdr:clientData/>
  </xdr:oneCellAnchor>
  <xdr:oneCellAnchor>
    <xdr:from>
      <xdr:col>6</xdr:col>
      <xdr:colOff>31473</xdr:colOff>
      <xdr:row>57</xdr:row>
      <xdr:rowOff>64603</xdr:rowOff>
    </xdr:from>
    <xdr:ext cx="65" cy="172227"/>
    <xdr:sp macro="" textlink="">
      <xdr:nvSpPr>
        <xdr:cNvPr id="12" name="CuadroTexto 11">
          <a:extLst>
            <a:ext uri="{FF2B5EF4-FFF2-40B4-BE49-F238E27FC236}">
              <a16:creationId xmlns:a16="http://schemas.microsoft.com/office/drawing/2014/main" id="{9ECC60A5-9999-46CB-A9B3-D12802D37F39}"/>
            </a:ext>
          </a:extLst>
        </xdr:cNvPr>
        <xdr:cNvSpPr txBox="1"/>
      </xdr:nvSpPr>
      <xdr:spPr>
        <a:xfrm>
          <a:off x="5108298" y="8437078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6</xdr:col>
      <xdr:colOff>31474</xdr:colOff>
      <xdr:row>57</xdr:row>
      <xdr:rowOff>39755</xdr:rowOff>
    </xdr:from>
    <xdr:ext cx="501356" cy="172227"/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13" name="CuadroTexto 12">
              <a:extLst>
                <a:ext uri="{FF2B5EF4-FFF2-40B4-BE49-F238E27FC236}">
                  <a16:creationId xmlns:a16="http://schemas.microsoft.com/office/drawing/2014/main" id="{D8BC8E1C-2CE4-475D-90E1-49E5B6C82A9B}"/>
                </a:ext>
              </a:extLst>
            </xdr:cNvPr>
            <xdr:cNvSpPr txBox="1"/>
          </xdr:nvSpPr>
          <xdr:spPr>
            <a:xfrm>
              <a:off x="5108299" y="8412230"/>
              <a:ext cx="501356" cy="172227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pPr/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m:sSub>
                      <m:sSubPr>
                        <m:ctrlPr>
                          <a:rPr lang="es-CO" sz="1100" i="1">
                            <a:latin typeface="Cambria Math" panose="02040503050406030204" pitchFamily="18" charset="0"/>
                          </a:rPr>
                        </m:ctrlPr>
                      </m:sSubPr>
                      <m:e>
                        <m:r>
                          <a:rPr lang="es-MX" sz="1100" b="0" i="1">
                            <a:latin typeface="Cambria Math" panose="02040503050406030204" pitchFamily="18" charset="0"/>
                          </a:rPr>
                          <m:t>𝑃</m:t>
                        </m:r>
                      </m:e>
                      <m:sub>
                        <m:r>
                          <a:rPr lang="es-CO" sz="1100" i="1">
                            <a:latin typeface="Cambria Math" panose="02040503050406030204" pitchFamily="18" charset="0"/>
                            <a:ea typeface="Cambria Math" panose="02040503050406030204" pitchFamily="18" charset="0"/>
                          </a:rPr>
                          <m:t>∎</m:t>
                        </m:r>
                      </m:sub>
                    </m:sSub>
                    <m:r>
                      <a:rPr lang="es-MX" sz="1100" b="0" i="1">
                        <a:latin typeface="Cambria Math" panose="02040503050406030204" pitchFamily="18" charset="0"/>
                      </a:rPr>
                      <m:t>=</m:t>
                    </m:r>
                    <m:sSub>
                      <m:sSubPr>
                        <m:ctrlPr>
                          <a:rPr lang="es-MX" sz="1100" b="0" i="1">
                            <a:latin typeface="Cambria Math" panose="02040503050406030204" pitchFamily="18" charset="0"/>
                          </a:rPr>
                        </m:ctrlPr>
                      </m:sSubPr>
                      <m:e>
                        <m:r>
                          <a:rPr lang="es-MX" sz="1100" b="0" i="1">
                            <a:latin typeface="Cambria Math" panose="02040503050406030204" pitchFamily="18" charset="0"/>
                          </a:rPr>
                          <m:t>𝑃</m:t>
                        </m:r>
                      </m:e>
                      <m:sub>
                        <m:r>
                          <a:rPr lang="es-MX" sz="1100" b="0" i="1">
                            <a:latin typeface="Cambria Math" panose="02040503050406030204" pitchFamily="18" charset="0"/>
                            <a:ea typeface="Cambria Math" panose="02040503050406030204" pitchFamily="18" charset="0"/>
                          </a:rPr>
                          <m:t>∆</m:t>
                        </m:r>
                      </m:sub>
                    </m:sSub>
                  </m:oMath>
                </m:oMathPara>
              </a14:m>
              <a:endParaRPr lang="es-CO" sz="1100"/>
            </a:p>
          </xdr:txBody>
        </xdr:sp>
      </mc:Choice>
      <mc:Fallback xmlns="">
        <xdr:sp macro="" textlink="">
          <xdr:nvSpPr>
            <xdr:cNvPr id="13" name="CuadroTexto 12">
              <a:extLst>
                <a:ext uri="{FF2B5EF4-FFF2-40B4-BE49-F238E27FC236}">
                  <a16:creationId xmlns:a16="http://schemas.microsoft.com/office/drawing/2014/main" id="{D8BC8E1C-2CE4-475D-90E1-49E5B6C82A9B}"/>
                </a:ext>
              </a:extLst>
            </xdr:cNvPr>
            <xdr:cNvSpPr txBox="1"/>
          </xdr:nvSpPr>
          <xdr:spPr>
            <a:xfrm>
              <a:off x="5108299" y="8412230"/>
              <a:ext cx="501356" cy="172227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pPr/>
              <a:r>
                <a:rPr lang="es-MX" sz="1100" b="0" i="0">
                  <a:latin typeface="Cambria Math" panose="02040503050406030204" pitchFamily="18" charset="0"/>
                </a:rPr>
                <a:t>𝑃</a:t>
              </a:r>
              <a:r>
                <a:rPr lang="es-CO" sz="1100" b="0" i="0">
                  <a:latin typeface="Cambria Math" panose="02040503050406030204" pitchFamily="18" charset="0"/>
                </a:rPr>
                <a:t>_</a:t>
              </a:r>
              <a:r>
                <a:rPr lang="es-CO" sz="1100" i="0">
                  <a:latin typeface="Cambria Math" panose="02040503050406030204" pitchFamily="18" charset="0"/>
                  <a:ea typeface="Cambria Math" panose="02040503050406030204" pitchFamily="18" charset="0"/>
                </a:rPr>
                <a:t>∎</a:t>
              </a:r>
              <a:r>
                <a:rPr lang="es-MX" sz="1100" b="0" i="0">
                  <a:latin typeface="Cambria Math" panose="02040503050406030204" pitchFamily="18" charset="0"/>
                </a:rPr>
                <a:t>=𝑃_</a:t>
              </a:r>
              <a:r>
                <a:rPr lang="es-MX" sz="1100" b="0" i="0">
                  <a:latin typeface="Cambria Math" panose="02040503050406030204" pitchFamily="18" charset="0"/>
                  <a:ea typeface="Cambria Math" panose="02040503050406030204" pitchFamily="18" charset="0"/>
                </a:rPr>
                <a:t>∆</a:t>
              </a:r>
              <a:endParaRPr lang="es-CO" sz="1100"/>
            </a:p>
          </xdr:txBody>
        </xdr:sp>
      </mc:Fallback>
    </mc:AlternateContent>
    <xdr:clientData/>
  </xdr:oneCellAnchor>
  <xdr:oneCellAnchor>
    <xdr:from>
      <xdr:col>5</xdr:col>
      <xdr:colOff>752061</xdr:colOff>
      <xdr:row>58</xdr:row>
      <xdr:rowOff>39756</xdr:rowOff>
    </xdr:from>
    <xdr:ext cx="1518301" cy="316882"/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14" name="CuadroTexto 13">
              <a:extLst>
                <a:ext uri="{FF2B5EF4-FFF2-40B4-BE49-F238E27FC236}">
                  <a16:creationId xmlns:a16="http://schemas.microsoft.com/office/drawing/2014/main" id="{E5A1844F-9D19-4FB9-93AC-183C1C4C16AA}"/>
                </a:ext>
              </a:extLst>
            </xdr:cNvPr>
            <xdr:cNvSpPr txBox="1"/>
          </xdr:nvSpPr>
          <xdr:spPr>
            <a:xfrm>
              <a:off x="5066886" y="8602731"/>
              <a:ext cx="1518301" cy="316882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pPr/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m:r>
                      <a:rPr lang="es-MX" sz="1100" b="0" i="1">
                        <a:latin typeface="Cambria Math" panose="02040503050406030204" pitchFamily="18" charset="0"/>
                      </a:rPr>
                      <m:t>𝑃𝑒𝑞</m:t>
                    </m:r>
                    <m:r>
                      <a:rPr lang="es-MX" sz="1100" b="0" i="1">
                        <a:latin typeface="Cambria Math" panose="02040503050406030204" pitchFamily="18" charset="0"/>
                      </a:rPr>
                      <m:t>∗</m:t>
                    </m:r>
                    <m:r>
                      <a:rPr lang="es-MX" sz="1100" b="0" i="1">
                        <a:latin typeface="Cambria Math" panose="02040503050406030204" pitchFamily="18" charset="0"/>
                      </a:rPr>
                      <m:t>𝐿</m:t>
                    </m:r>
                    <m:r>
                      <a:rPr lang="es-MX" sz="1100" b="0" i="1">
                        <a:latin typeface="Cambria Math" panose="02040503050406030204" pitchFamily="18" charset="0"/>
                      </a:rPr>
                      <m:t>=</m:t>
                    </m:r>
                    <m:f>
                      <m:fPr>
                        <m:ctrlPr>
                          <a:rPr lang="es-MX" sz="1100" b="0" i="1">
                            <a:latin typeface="Cambria Math" panose="02040503050406030204" pitchFamily="18" charset="0"/>
                          </a:rPr>
                        </m:ctrlPr>
                      </m:fPr>
                      <m:num>
                        <m:r>
                          <a:rPr lang="es-MX" sz="1100" b="0" i="1">
                            <a:latin typeface="Cambria Math" panose="02040503050406030204" pitchFamily="18" charset="0"/>
                          </a:rPr>
                          <m:t>1</m:t>
                        </m:r>
                      </m:num>
                      <m:den>
                        <m:r>
                          <a:rPr lang="es-MX" sz="1100" b="0" i="1">
                            <a:latin typeface="Cambria Math" panose="02040503050406030204" pitchFamily="18" charset="0"/>
                          </a:rPr>
                          <m:t>2</m:t>
                        </m:r>
                      </m:den>
                    </m:f>
                    <m:r>
                      <a:rPr lang="es-MX" sz="1100" b="0" i="1">
                        <a:latin typeface="Cambria Math" panose="02040503050406030204" pitchFamily="18" charset="0"/>
                      </a:rPr>
                      <m:t>∗</m:t>
                    </m:r>
                    <m:r>
                      <a:rPr lang="es-MX" sz="1100" b="0" i="1">
                        <a:latin typeface="Cambria Math" panose="02040503050406030204" pitchFamily="18" charset="0"/>
                      </a:rPr>
                      <m:t>𝐿</m:t>
                    </m:r>
                    <m:r>
                      <a:rPr lang="es-MX" sz="1100" b="0" i="1">
                        <a:latin typeface="Cambria Math" panose="02040503050406030204" pitchFamily="18" charset="0"/>
                      </a:rPr>
                      <m:t>∗</m:t>
                    </m:r>
                    <m:sSub>
                      <m:sSubPr>
                        <m:ctrlPr>
                          <a:rPr lang="es-MX" sz="1100" b="0" i="1">
                            <a:latin typeface="Cambria Math" panose="02040503050406030204" pitchFamily="18" charset="0"/>
                          </a:rPr>
                        </m:ctrlPr>
                      </m:sSubPr>
                      <m:e>
                        <m:r>
                          <a:rPr lang="es-MX" sz="1100" b="0" i="1">
                            <a:latin typeface="Cambria Math" panose="02040503050406030204" pitchFamily="18" charset="0"/>
                          </a:rPr>
                          <m:t>𝑞𝑚</m:t>
                        </m:r>
                        <m:r>
                          <a:rPr lang="es-MX" sz="1100" b="0" i="1">
                            <a:latin typeface="Cambria Math" panose="02040503050406030204" pitchFamily="18" charset="0"/>
                          </a:rPr>
                          <m:t>á</m:t>
                        </m:r>
                        <m:r>
                          <a:rPr lang="es-MX" sz="1100" b="0" i="1">
                            <a:latin typeface="Cambria Math" panose="02040503050406030204" pitchFamily="18" charset="0"/>
                          </a:rPr>
                          <m:t>𝑥</m:t>
                        </m:r>
                      </m:e>
                      <m:sub>
                        <m:r>
                          <a:rPr lang="es-MX" sz="1100" b="0" i="1">
                            <a:latin typeface="Cambria Math" panose="02040503050406030204" pitchFamily="18" charset="0"/>
                            <a:ea typeface="Cambria Math" panose="02040503050406030204" pitchFamily="18" charset="0"/>
                          </a:rPr>
                          <m:t>∆</m:t>
                        </m:r>
                      </m:sub>
                    </m:sSub>
                  </m:oMath>
                </m:oMathPara>
              </a14:m>
              <a:endParaRPr lang="es-CO" sz="1100"/>
            </a:p>
          </xdr:txBody>
        </xdr:sp>
      </mc:Choice>
      <mc:Fallback xmlns="">
        <xdr:sp macro="" textlink="">
          <xdr:nvSpPr>
            <xdr:cNvPr id="14" name="CuadroTexto 13">
              <a:extLst>
                <a:ext uri="{FF2B5EF4-FFF2-40B4-BE49-F238E27FC236}">
                  <a16:creationId xmlns:a16="http://schemas.microsoft.com/office/drawing/2014/main" id="{E5A1844F-9D19-4FB9-93AC-183C1C4C16AA}"/>
                </a:ext>
              </a:extLst>
            </xdr:cNvPr>
            <xdr:cNvSpPr txBox="1"/>
          </xdr:nvSpPr>
          <xdr:spPr>
            <a:xfrm>
              <a:off x="5066886" y="8602731"/>
              <a:ext cx="1518301" cy="316882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pPr/>
              <a:r>
                <a:rPr lang="es-MX" sz="1100" b="0" i="0">
                  <a:latin typeface="Cambria Math" panose="02040503050406030204" pitchFamily="18" charset="0"/>
                </a:rPr>
                <a:t>𝑃𝑒𝑞∗𝐿=1/2∗𝐿∗〖𝑞𝑚á𝑥〗_</a:t>
              </a:r>
              <a:r>
                <a:rPr lang="es-MX" sz="1100" b="0" i="0">
                  <a:latin typeface="Cambria Math" panose="02040503050406030204" pitchFamily="18" charset="0"/>
                  <a:ea typeface="Cambria Math" panose="02040503050406030204" pitchFamily="18" charset="0"/>
                </a:rPr>
                <a:t>∆</a:t>
              </a:r>
              <a:endParaRPr lang="es-CO" sz="1100"/>
            </a:p>
          </xdr:txBody>
        </xdr:sp>
      </mc:Fallback>
    </mc:AlternateContent>
    <xdr:clientData/>
  </xdr:oneCellAnchor>
  <xdr:oneCellAnchor>
    <xdr:from>
      <xdr:col>6</xdr:col>
      <xdr:colOff>33130</xdr:colOff>
      <xdr:row>59</xdr:row>
      <xdr:rowOff>149086</xdr:rowOff>
    </xdr:from>
    <xdr:ext cx="1066254" cy="316882"/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15" name="CuadroTexto 14">
              <a:extLst>
                <a:ext uri="{FF2B5EF4-FFF2-40B4-BE49-F238E27FC236}">
                  <a16:creationId xmlns:a16="http://schemas.microsoft.com/office/drawing/2014/main" id="{17E576D1-E119-4463-9162-2EFC0A0F4F81}"/>
                </a:ext>
              </a:extLst>
            </xdr:cNvPr>
            <xdr:cNvSpPr txBox="1"/>
          </xdr:nvSpPr>
          <xdr:spPr>
            <a:xfrm>
              <a:off x="5109955" y="8902561"/>
              <a:ext cx="1066254" cy="316882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pPr/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m:r>
                      <a:rPr lang="es-MX" sz="1100" b="0" i="1">
                        <a:latin typeface="Cambria Math" panose="02040503050406030204" pitchFamily="18" charset="0"/>
                      </a:rPr>
                      <m:t>𝑃𝑒𝑞</m:t>
                    </m:r>
                    <m:r>
                      <a:rPr lang="es-MX" sz="1100" b="0" i="1">
                        <a:latin typeface="Cambria Math" panose="02040503050406030204" pitchFamily="18" charset="0"/>
                      </a:rPr>
                      <m:t>=</m:t>
                    </m:r>
                    <m:f>
                      <m:fPr>
                        <m:ctrlPr>
                          <a:rPr lang="es-MX" sz="1100" b="0" i="1">
                            <a:latin typeface="Cambria Math" panose="02040503050406030204" pitchFamily="18" charset="0"/>
                          </a:rPr>
                        </m:ctrlPr>
                      </m:fPr>
                      <m:num>
                        <m:r>
                          <a:rPr lang="es-MX" sz="1100" b="0" i="1">
                            <a:latin typeface="Cambria Math" panose="02040503050406030204" pitchFamily="18" charset="0"/>
                          </a:rPr>
                          <m:t>1</m:t>
                        </m:r>
                      </m:num>
                      <m:den>
                        <m:r>
                          <a:rPr lang="es-MX" sz="1100" b="0" i="1">
                            <a:latin typeface="Cambria Math" panose="02040503050406030204" pitchFamily="18" charset="0"/>
                          </a:rPr>
                          <m:t>2</m:t>
                        </m:r>
                      </m:den>
                    </m:f>
                    <m:r>
                      <a:rPr lang="es-MX" sz="1100" b="0" i="1">
                        <a:latin typeface="Cambria Math" panose="02040503050406030204" pitchFamily="18" charset="0"/>
                      </a:rPr>
                      <m:t>∗</m:t>
                    </m:r>
                    <m:sSub>
                      <m:sSubPr>
                        <m:ctrlPr>
                          <a:rPr lang="es-MX" sz="1100" b="0" i="1">
                            <a:latin typeface="Cambria Math" panose="02040503050406030204" pitchFamily="18" charset="0"/>
                          </a:rPr>
                        </m:ctrlPr>
                      </m:sSubPr>
                      <m:e>
                        <m:r>
                          <a:rPr lang="es-MX" sz="1100" b="0" i="1">
                            <a:latin typeface="Cambria Math" panose="02040503050406030204" pitchFamily="18" charset="0"/>
                          </a:rPr>
                          <m:t>𝑞𝑚</m:t>
                        </m:r>
                        <m:r>
                          <a:rPr lang="es-MX" sz="1100" b="0" i="1">
                            <a:latin typeface="Cambria Math" panose="02040503050406030204" pitchFamily="18" charset="0"/>
                          </a:rPr>
                          <m:t>á</m:t>
                        </m:r>
                        <m:r>
                          <a:rPr lang="es-MX" sz="1100" b="0" i="1">
                            <a:latin typeface="Cambria Math" panose="02040503050406030204" pitchFamily="18" charset="0"/>
                          </a:rPr>
                          <m:t>𝑥</m:t>
                        </m:r>
                      </m:e>
                      <m:sub>
                        <m:r>
                          <a:rPr lang="es-MX" sz="1100" b="0" i="1">
                            <a:latin typeface="Cambria Math" panose="02040503050406030204" pitchFamily="18" charset="0"/>
                            <a:ea typeface="Cambria Math" panose="02040503050406030204" pitchFamily="18" charset="0"/>
                          </a:rPr>
                          <m:t>∆</m:t>
                        </m:r>
                      </m:sub>
                    </m:sSub>
                  </m:oMath>
                </m:oMathPara>
              </a14:m>
              <a:endParaRPr lang="es-CO" sz="1100"/>
            </a:p>
          </xdr:txBody>
        </xdr:sp>
      </mc:Choice>
      <mc:Fallback xmlns="">
        <xdr:sp macro="" textlink="">
          <xdr:nvSpPr>
            <xdr:cNvPr id="15" name="CuadroTexto 14">
              <a:extLst>
                <a:ext uri="{FF2B5EF4-FFF2-40B4-BE49-F238E27FC236}">
                  <a16:creationId xmlns:a16="http://schemas.microsoft.com/office/drawing/2014/main" id="{17E576D1-E119-4463-9162-2EFC0A0F4F81}"/>
                </a:ext>
              </a:extLst>
            </xdr:cNvPr>
            <xdr:cNvSpPr txBox="1"/>
          </xdr:nvSpPr>
          <xdr:spPr>
            <a:xfrm>
              <a:off x="5109955" y="8902561"/>
              <a:ext cx="1066254" cy="316882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pPr/>
              <a:r>
                <a:rPr lang="es-MX" sz="1100" b="0" i="0">
                  <a:latin typeface="Cambria Math" panose="02040503050406030204" pitchFamily="18" charset="0"/>
                </a:rPr>
                <a:t>𝑃𝑒𝑞=1/2∗〖𝑞𝑚á𝑥〗_</a:t>
              </a:r>
              <a:r>
                <a:rPr lang="es-MX" sz="1100" b="0" i="0">
                  <a:latin typeface="Cambria Math" panose="02040503050406030204" pitchFamily="18" charset="0"/>
                  <a:ea typeface="Cambria Math" panose="02040503050406030204" pitchFamily="18" charset="0"/>
                </a:rPr>
                <a:t>∆</a:t>
              </a:r>
              <a:endParaRPr lang="es-CO" sz="1100"/>
            </a:p>
          </xdr:txBody>
        </xdr:sp>
      </mc:Fallback>
    </mc:AlternateContent>
    <xdr:clientData/>
  </xdr:oneCellAnchor>
  <xdr:oneCellAnchor>
    <xdr:from>
      <xdr:col>11</xdr:col>
      <xdr:colOff>23191</xdr:colOff>
      <xdr:row>54</xdr:row>
      <xdr:rowOff>23191</xdr:rowOff>
    </xdr:from>
    <xdr:ext cx="2128724" cy="316882"/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16" name="CuadroTexto 15">
              <a:extLst>
                <a:ext uri="{FF2B5EF4-FFF2-40B4-BE49-F238E27FC236}">
                  <a16:creationId xmlns:a16="http://schemas.microsoft.com/office/drawing/2014/main" id="{11AD6037-B946-475C-B7C2-DAA1A763EDE3}"/>
                </a:ext>
              </a:extLst>
            </xdr:cNvPr>
            <xdr:cNvSpPr txBox="1"/>
          </xdr:nvSpPr>
          <xdr:spPr>
            <a:xfrm>
              <a:off x="9195766" y="7824166"/>
              <a:ext cx="2128724" cy="316882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pPr/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m:sSub>
                      <m:sSubPr>
                        <m:ctrlPr>
                          <a:rPr lang="es-MX" sz="1100" b="0" i="1">
                            <a:latin typeface="Cambria Math" panose="02040503050406030204" pitchFamily="18" charset="0"/>
                            <a:ea typeface="Cambria Math" panose="02040503050406030204" pitchFamily="18" charset="0"/>
                          </a:rPr>
                        </m:ctrlPr>
                      </m:sSubPr>
                      <m:e>
                        <m:r>
                          <a:rPr lang="es-MX" sz="1100" b="0" i="1">
                            <a:latin typeface="Cambria Math" panose="02040503050406030204" pitchFamily="18" charset="0"/>
                            <a:ea typeface="Cambria Math" panose="02040503050406030204" pitchFamily="18" charset="0"/>
                          </a:rPr>
                          <m:t>𝑃</m:t>
                        </m:r>
                      </m:e>
                      <m:sub>
                        <m:r>
                          <a:rPr lang="es-MX" sz="1100" b="0" i="1">
                            <a:latin typeface="Cambria Math" panose="02040503050406030204" pitchFamily="18" charset="0"/>
                            <a:ea typeface="Cambria Math" panose="02040503050406030204" pitchFamily="18" charset="0"/>
                          </a:rPr>
                          <m:t>𝑇𝑟𝑎𝑝</m:t>
                        </m:r>
                      </m:sub>
                    </m:sSub>
                    <m:r>
                      <a:rPr lang="es-MX" sz="1100" b="0" i="1">
                        <a:latin typeface="Cambria Math" panose="02040503050406030204" pitchFamily="18" charset="0"/>
                        <a:ea typeface="Cambria Math" panose="02040503050406030204" pitchFamily="18" charset="0"/>
                      </a:rPr>
                      <m:t>=</m:t>
                    </m:r>
                    <m:f>
                      <m:fPr>
                        <m:ctrlPr>
                          <a:rPr lang="es-MX" sz="1100" b="0" i="1">
                            <a:latin typeface="Cambria Math" panose="02040503050406030204" pitchFamily="18" charset="0"/>
                            <a:ea typeface="Cambria Math" panose="02040503050406030204" pitchFamily="18" charset="0"/>
                          </a:rPr>
                        </m:ctrlPr>
                      </m:fPr>
                      <m:num>
                        <m:r>
                          <a:rPr lang="es-MX" sz="1100" b="0" i="1">
                            <a:latin typeface="Cambria Math" panose="02040503050406030204" pitchFamily="18" charset="0"/>
                            <a:ea typeface="Cambria Math" panose="02040503050406030204" pitchFamily="18" charset="0"/>
                          </a:rPr>
                          <m:t>1</m:t>
                        </m:r>
                      </m:num>
                      <m:den>
                        <m:r>
                          <a:rPr lang="es-MX" sz="1100" b="0" i="1">
                            <a:latin typeface="Cambria Math" panose="02040503050406030204" pitchFamily="18" charset="0"/>
                            <a:ea typeface="Cambria Math" panose="02040503050406030204" pitchFamily="18" charset="0"/>
                          </a:rPr>
                          <m:t>2</m:t>
                        </m:r>
                      </m:den>
                    </m:f>
                    <m:r>
                      <a:rPr lang="es-MX" sz="1100" b="0" i="1">
                        <a:latin typeface="Cambria Math" panose="02040503050406030204" pitchFamily="18" charset="0"/>
                        <a:ea typeface="Cambria Math" panose="02040503050406030204" pitchFamily="18" charset="0"/>
                      </a:rPr>
                      <m:t>∗[</m:t>
                    </m:r>
                    <m:r>
                      <a:rPr lang="es-MX" sz="1100" b="0" i="1">
                        <a:latin typeface="Cambria Math" panose="02040503050406030204" pitchFamily="18" charset="0"/>
                        <a:ea typeface="Cambria Math" panose="02040503050406030204" pitchFamily="18" charset="0"/>
                      </a:rPr>
                      <m:t>𝐿</m:t>
                    </m:r>
                    <m:r>
                      <a:rPr lang="es-MX" sz="1100" b="0" i="1">
                        <a:latin typeface="Cambria Math" panose="02040503050406030204" pitchFamily="18" charset="0"/>
                        <a:ea typeface="Cambria Math" panose="02040503050406030204" pitchFamily="18" charset="0"/>
                      </a:rPr>
                      <m:t>+</m:t>
                    </m:r>
                    <m:r>
                      <a:rPr lang="es-MX" sz="1100" b="0" i="1">
                        <a:latin typeface="Cambria Math" panose="02040503050406030204" pitchFamily="18" charset="0"/>
                        <a:ea typeface="Cambria Math" panose="02040503050406030204" pitchFamily="18" charset="0"/>
                      </a:rPr>
                      <m:t>𝐿𝑠𝑢𝑝</m:t>
                    </m:r>
                    <m:r>
                      <a:rPr lang="es-MX" sz="1100" b="0" i="1">
                        <a:latin typeface="Cambria Math" panose="02040503050406030204" pitchFamily="18" charset="0"/>
                        <a:ea typeface="Cambria Math" panose="02040503050406030204" pitchFamily="18" charset="0"/>
                      </a:rPr>
                      <m:t>]∗</m:t>
                    </m:r>
                    <m:sSub>
                      <m:sSubPr>
                        <m:ctrlPr>
                          <a:rPr lang="es-MX" sz="1100" b="0" i="1">
                            <a:latin typeface="Cambria Math" panose="02040503050406030204" pitchFamily="18" charset="0"/>
                            <a:ea typeface="Cambria Math" panose="02040503050406030204" pitchFamily="18" charset="0"/>
                          </a:rPr>
                        </m:ctrlPr>
                      </m:sSubPr>
                      <m:e>
                        <m:r>
                          <a:rPr lang="es-MX" sz="1100" b="0" i="1">
                            <a:solidFill>
                              <a:schemeClr val="tx1"/>
                            </a:solidFill>
                            <a:effectLst/>
                            <a:latin typeface="Cambria Math" panose="02040503050406030204" pitchFamily="18" charset="0"/>
                            <a:ea typeface="+mn-ea"/>
                            <a:cs typeface="+mn-cs"/>
                          </a:rPr>
                          <m:t>𝑞𝑚</m:t>
                        </m:r>
                        <m:r>
                          <a:rPr lang="es-MX" sz="1100" b="0" i="1">
                            <a:solidFill>
                              <a:schemeClr val="tx1"/>
                            </a:solidFill>
                            <a:effectLst/>
                            <a:latin typeface="Cambria Math" panose="02040503050406030204" pitchFamily="18" charset="0"/>
                            <a:ea typeface="+mn-ea"/>
                            <a:cs typeface="+mn-cs"/>
                          </a:rPr>
                          <m:t>á</m:t>
                        </m:r>
                        <m:r>
                          <a:rPr lang="es-MX" sz="1100" b="0" i="1">
                            <a:solidFill>
                              <a:schemeClr val="tx1"/>
                            </a:solidFill>
                            <a:effectLst/>
                            <a:latin typeface="Cambria Math" panose="02040503050406030204" pitchFamily="18" charset="0"/>
                            <a:ea typeface="+mn-ea"/>
                            <a:cs typeface="+mn-cs"/>
                          </a:rPr>
                          <m:t>𝑥</m:t>
                        </m:r>
                      </m:e>
                      <m:sub>
                        <m:r>
                          <a:rPr lang="es-MX" sz="1100" b="0" i="1">
                            <a:latin typeface="Cambria Math" panose="02040503050406030204" pitchFamily="18" charset="0"/>
                            <a:ea typeface="Cambria Math" panose="02040503050406030204" pitchFamily="18" charset="0"/>
                          </a:rPr>
                          <m:t>𝑇𝑟𝑎𝑝</m:t>
                        </m:r>
                      </m:sub>
                    </m:sSub>
                  </m:oMath>
                </m:oMathPara>
              </a14:m>
              <a:endParaRPr lang="es-CO" sz="1100"/>
            </a:p>
          </xdr:txBody>
        </xdr:sp>
      </mc:Choice>
      <mc:Fallback xmlns="">
        <xdr:sp macro="" textlink="">
          <xdr:nvSpPr>
            <xdr:cNvPr id="16" name="CuadroTexto 15">
              <a:extLst>
                <a:ext uri="{FF2B5EF4-FFF2-40B4-BE49-F238E27FC236}">
                  <a16:creationId xmlns:a16="http://schemas.microsoft.com/office/drawing/2014/main" id="{11AD6037-B946-475C-B7C2-DAA1A763EDE3}"/>
                </a:ext>
              </a:extLst>
            </xdr:cNvPr>
            <xdr:cNvSpPr txBox="1"/>
          </xdr:nvSpPr>
          <xdr:spPr>
            <a:xfrm>
              <a:off x="9195766" y="7824166"/>
              <a:ext cx="2128724" cy="316882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pPr/>
              <a:r>
                <a:rPr lang="es-MX" sz="1100" b="0" i="0">
                  <a:latin typeface="Cambria Math" panose="02040503050406030204" pitchFamily="18" charset="0"/>
                  <a:ea typeface="Cambria Math" panose="02040503050406030204" pitchFamily="18" charset="0"/>
                </a:rPr>
                <a:t>𝑃_𝑇𝑟𝑎𝑝=1/2∗[𝐿+𝐿𝑠𝑢𝑝]∗〖</a:t>
              </a:r>
              <a:r>
                <a:rPr lang="es-MX" sz="1100" b="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𝑞𝑚á𝑥</a:t>
              </a:r>
              <a:r>
                <a:rPr lang="es-MX" sz="1100" b="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Cambria Math" panose="02040503050406030204" pitchFamily="18" charset="0"/>
                  <a:cs typeface="+mn-cs"/>
                </a:rPr>
                <a:t>〗_</a:t>
              </a:r>
              <a:r>
                <a:rPr lang="es-MX" sz="1100" b="0" i="0">
                  <a:latin typeface="Cambria Math" panose="02040503050406030204" pitchFamily="18" charset="0"/>
                  <a:ea typeface="Cambria Math" panose="02040503050406030204" pitchFamily="18" charset="0"/>
                </a:rPr>
                <a:t>𝑇𝑟𝑎𝑝</a:t>
              </a:r>
              <a:endParaRPr lang="es-CO" sz="1100"/>
            </a:p>
          </xdr:txBody>
        </xdr:sp>
      </mc:Fallback>
    </mc:AlternateContent>
    <xdr:clientData/>
  </xdr:oneCellAnchor>
  <xdr:oneCellAnchor>
    <xdr:from>
      <xdr:col>11</xdr:col>
      <xdr:colOff>14909</xdr:colOff>
      <xdr:row>55</xdr:row>
      <xdr:rowOff>172279</xdr:rowOff>
    </xdr:from>
    <xdr:ext cx="808235" cy="172227"/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17" name="CuadroTexto 16">
              <a:extLst>
                <a:ext uri="{FF2B5EF4-FFF2-40B4-BE49-F238E27FC236}">
                  <a16:creationId xmlns:a16="http://schemas.microsoft.com/office/drawing/2014/main" id="{FBA34639-2E36-4957-8385-A048CF5CDC92}"/>
                </a:ext>
              </a:extLst>
            </xdr:cNvPr>
            <xdr:cNvSpPr txBox="1"/>
          </xdr:nvSpPr>
          <xdr:spPr>
            <a:xfrm>
              <a:off x="9187484" y="8163754"/>
              <a:ext cx="808235" cy="172227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pPr/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m:sSub>
                      <m:sSubPr>
                        <m:ctrlPr>
                          <a:rPr lang="es-CO" sz="1100" i="1">
                            <a:latin typeface="Cambria Math" panose="02040503050406030204" pitchFamily="18" charset="0"/>
                          </a:rPr>
                        </m:ctrlPr>
                      </m:sSubPr>
                      <m:e>
                        <m:r>
                          <a:rPr lang="es-MX" sz="1100" b="0" i="1">
                            <a:latin typeface="Cambria Math" panose="02040503050406030204" pitchFamily="18" charset="0"/>
                          </a:rPr>
                          <m:t>𝑃</m:t>
                        </m:r>
                      </m:e>
                      <m:sub>
                        <m:r>
                          <a:rPr lang="es-CO" sz="1100" i="1">
                            <a:latin typeface="Cambria Math" panose="02040503050406030204" pitchFamily="18" charset="0"/>
                            <a:ea typeface="Cambria Math" panose="02040503050406030204" pitchFamily="18" charset="0"/>
                          </a:rPr>
                          <m:t>∎</m:t>
                        </m:r>
                      </m:sub>
                    </m:sSub>
                    <m:r>
                      <a:rPr lang="es-MX" sz="1100" b="0" i="1">
                        <a:latin typeface="Cambria Math" panose="02040503050406030204" pitchFamily="18" charset="0"/>
                      </a:rPr>
                      <m:t>=</m:t>
                    </m:r>
                    <m:r>
                      <a:rPr lang="es-MX" sz="1100" b="0" i="1">
                        <a:latin typeface="Cambria Math" panose="02040503050406030204" pitchFamily="18" charset="0"/>
                      </a:rPr>
                      <m:t>𝑃𝑒𝑞</m:t>
                    </m:r>
                    <m:r>
                      <a:rPr lang="es-MX" sz="1100" b="0" i="1">
                        <a:latin typeface="Cambria Math" panose="02040503050406030204" pitchFamily="18" charset="0"/>
                      </a:rPr>
                      <m:t>∗</m:t>
                    </m:r>
                    <m:r>
                      <a:rPr lang="es-MX" sz="1100" b="0" i="1">
                        <a:latin typeface="Cambria Math" panose="02040503050406030204" pitchFamily="18" charset="0"/>
                      </a:rPr>
                      <m:t>𝐿</m:t>
                    </m:r>
                  </m:oMath>
                </m:oMathPara>
              </a14:m>
              <a:endParaRPr lang="es-CO" sz="1100"/>
            </a:p>
          </xdr:txBody>
        </xdr:sp>
      </mc:Choice>
      <mc:Fallback xmlns="">
        <xdr:sp macro="" textlink="">
          <xdr:nvSpPr>
            <xdr:cNvPr id="17" name="CuadroTexto 16">
              <a:extLst>
                <a:ext uri="{FF2B5EF4-FFF2-40B4-BE49-F238E27FC236}">
                  <a16:creationId xmlns:a16="http://schemas.microsoft.com/office/drawing/2014/main" id="{FBA34639-2E36-4957-8385-A048CF5CDC92}"/>
                </a:ext>
              </a:extLst>
            </xdr:cNvPr>
            <xdr:cNvSpPr txBox="1"/>
          </xdr:nvSpPr>
          <xdr:spPr>
            <a:xfrm>
              <a:off x="9187484" y="8163754"/>
              <a:ext cx="808235" cy="172227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pPr/>
              <a:r>
                <a:rPr lang="es-MX" sz="1100" b="0" i="0">
                  <a:latin typeface="Cambria Math" panose="02040503050406030204" pitchFamily="18" charset="0"/>
                </a:rPr>
                <a:t>𝑃</a:t>
              </a:r>
              <a:r>
                <a:rPr lang="es-CO" sz="1100" b="0" i="0">
                  <a:latin typeface="Cambria Math" panose="02040503050406030204" pitchFamily="18" charset="0"/>
                </a:rPr>
                <a:t>_</a:t>
              </a:r>
              <a:r>
                <a:rPr lang="es-CO" sz="1100" i="0">
                  <a:latin typeface="Cambria Math" panose="02040503050406030204" pitchFamily="18" charset="0"/>
                  <a:ea typeface="Cambria Math" panose="02040503050406030204" pitchFamily="18" charset="0"/>
                </a:rPr>
                <a:t>∎</a:t>
              </a:r>
              <a:r>
                <a:rPr lang="es-MX" sz="1100" b="0" i="0">
                  <a:latin typeface="Cambria Math" panose="02040503050406030204" pitchFamily="18" charset="0"/>
                </a:rPr>
                <a:t>=𝑃𝑒𝑞∗𝐿</a:t>
              </a:r>
              <a:endParaRPr lang="es-CO" sz="1100"/>
            </a:p>
          </xdr:txBody>
        </xdr:sp>
      </mc:Fallback>
    </mc:AlternateContent>
    <xdr:clientData/>
  </xdr:oneCellAnchor>
  <xdr:oneCellAnchor>
    <xdr:from>
      <xdr:col>11</xdr:col>
      <xdr:colOff>31473</xdr:colOff>
      <xdr:row>57</xdr:row>
      <xdr:rowOff>64603</xdr:rowOff>
    </xdr:from>
    <xdr:ext cx="65" cy="172227"/>
    <xdr:sp macro="" textlink="">
      <xdr:nvSpPr>
        <xdr:cNvPr id="18" name="CuadroTexto 17">
          <a:extLst>
            <a:ext uri="{FF2B5EF4-FFF2-40B4-BE49-F238E27FC236}">
              <a16:creationId xmlns:a16="http://schemas.microsoft.com/office/drawing/2014/main" id="{16BC3B8A-F070-479C-8CC9-22097417AAFF}"/>
            </a:ext>
          </a:extLst>
        </xdr:cNvPr>
        <xdr:cNvSpPr txBox="1"/>
      </xdr:nvSpPr>
      <xdr:spPr>
        <a:xfrm>
          <a:off x="9204048" y="8437078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11</xdr:col>
      <xdr:colOff>31474</xdr:colOff>
      <xdr:row>57</xdr:row>
      <xdr:rowOff>39755</xdr:rowOff>
    </xdr:from>
    <xdr:ext cx="693138" cy="182614"/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19" name="CuadroTexto 18">
              <a:extLst>
                <a:ext uri="{FF2B5EF4-FFF2-40B4-BE49-F238E27FC236}">
                  <a16:creationId xmlns:a16="http://schemas.microsoft.com/office/drawing/2014/main" id="{B4018143-001C-4171-887F-1E00E6947A9F}"/>
                </a:ext>
              </a:extLst>
            </xdr:cNvPr>
            <xdr:cNvSpPr txBox="1"/>
          </xdr:nvSpPr>
          <xdr:spPr>
            <a:xfrm>
              <a:off x="9204049" y="8412230"/>
              <a:ext cx="693138" cy="182614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pPr/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m:sSub>
                      <m:sSubPr>
                        <m:ctrlPr>
                          <a:rPr lang="es-CO" sz="1100" i="1">
                            <a:latin typeface="Cambria Math" panose="02040503050406030204" pitchFamily="18" charset="0"/>
                          </a:rPr>
                        </m:ctrlPr>
                      </m:sSubPr>
                      <m:e>
                        <m:r>
                          <a:rPr lang="es-MX" sz="1100" b="0" i="1">
                            <a:latin typeface="Cambria Math" panose="02040503050406030204" pitchFamily="18" charset="0"/>
                          </a:rPr>
                          <m:t>𝑃</m:t>
                        </m:r>
                      </m:e>
                      <m:sub>
                        <m:r>
                          <a:rPr lang="es-CO" sz="1100" i="1">
                            <a:latin typeface="Cambria Math" panose="02040503050406030204" pitchFamily="18" charset="0"/>
                            <a:ea typeface="Cambria Math" panose="02040503050406030204" pitchFamily="18" charset="0"/>
                          </a:rPr>
                          <m:t>∎</m:t>
                        </m:r>
                      </m:sub>
                    </m:sSub>
                    <m:r>
                      <a:rPr lang="es-MX" sz="1100" b="0" i="1">
                        <a:latin typeface="Cambria Math" panose="02040503050406030204" pitchFamily="18" charset="0"/>
                      </a:rPr>
                      <m:t>=</m:t>
                    </m:r>
                    <m:sSub>
                      <m:sSubPr>
                        <m:ctrlPr>
                          <a:rPr lang="es-MX" sz="1100" b="0" i="1">
                            <a:latin typeface="Cambria Math" panose="02040503050406030204" pitchFamily="18" charset="0"/>
                          </a:rPr>
                        </m:ctrlPr>
                      </m:sSubPr>
                      <m:e>
                        <m:r>
                          <a:rPr lang="es-MX" sz="1100" b="0" i="1">
                            <a:latin typeface="Cambria Math" panose="02040503050406030204" pitchFamily="18" charset="0"/>
                          </a:rPr>
                          <m:t>𝑃</m:t>
                        </m:r>
                      </m:e>
                      <m:sub>
                        <m:r>
                          <a:rPr lang="es-MX" sz="1100" b="0" i="1">
                            <a:latin typeface="Cambria Math" panose="02040503050406030204" pitchFamily="18" charset="0"/>
                          </a:rPr>
                          <m:t>𝑇𝑟𝑎𝑝</m:t>
                        </m:r>
                      </m:sub>
                    </m:sSub>
                  </m:oMath>
                </m:oMathPara>
              </a14:m>
              <a:endParaRPr lang="es-CO" sz="1100"/>
            </a:p>
          </xdr:txBody>
        </xdr:sp>
      </mc:Choice>
      <mc:Fallback xmlns="">
        <xdr:sp macro="" textlink="">
          <xdr:nvSpPr>
            <xdr:cNvPr id="19" name="CuadroTexto 18">
              <a:extLst>
                <a:ext uri="{FF2B5EF4-FFF2-40B4-BE49-F238E27FC236}">
                  <a16:creationId xmlns:a16="http://schemas.microsoft.com/office/drawing/2014/main" id="{B4018143-001C-4171-887F-1E00E6947A9F}"/>
                </a:ext>
              </a:extLst>
            </xdr:cNvPr>
            <xdr:cNvSpPr txBox="1"/>
          </xdr:nvSpPr>
          <xdr:spPr>
            <a:xfrm>
              <a:off x="9204049" y="8412230"/>
              <a:ext cx="693138" cy="182614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pPr/>
              <a:r>
                <a:rPr lang="es-MX" sz="1100" b="0" i="0">
                  <a:latin typeface="Cambria Math" panose="02040503050406030204" pitchFamily="18" charset="0"/>
                </a:rPr>
                <a:t>𝑃</a:t>
              </a:r>
              <a:r>
                <a:rPr lang="es-CO" sz="1100" b="0" i="0">
                  <a:latin typeface="Cambria Math" panose="02040503050406030204" pitchFamily="18" charset="0"/>
                </a:rPr>
                <a:t>_</a:t>
              </a:r>
              <a:r>
                <a:rPr lang="es-CO" sz="1100" i="0">
                  <a:latin typeface="Cambria Math" panose="02040503050406030204" pitchFamily="18" charset="0"/>
                  <a:ea typeface="Cambria Math" panose="02040503050406030204" pitchFamily="18" charset="0"/>
                </a:rPr>
                <a:t>∎</a:t>
              </a:r>
              <a:r>
                <a:rPr lang="es-MX" sz="1100" b="0" i="0">
                  <a:latin typeface="Cambria Math" panose="02040503050406030204" pitchFamily="18" charset="0"/>
                </a:rPr>
                <a:t>=𝑃_𝑇𝑟𝑎𝑝</a:t>
              </a:r>
              <a:endParaRPr lang="es-CO" sz="1100"/>
            </a:p>
          </xdr:txBody>
        </xdr:sp>
      </mc:Fallback>
    </mc:AlternateContent>
    <xdr:clientData/>
  </xdr:oneCellAnchor>
  <xdr:oneCellAnchor>
    <xdr:from>
      <xdr:col>10</xdr:col>
      <xdr:colOff>752061</xdr:colOff>
      <xdr:row>58</xdr:row>
      <xdr:rowOff>39756</xdr:rowOff>
    </xdr:from>
    <xdr:ext cx="2243819" cy="316882"/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20" name="CuadroTexto 19">
              <a:extLst>
                <a:ext uri="{FF2B5EF4-FFF2-40B4-BE49-F238E27FC236}">
                  <a16:creationId xmlns:a16="http://schemas.microsoft.com/office/drawing/2014/main" id="{245FB2B6-3F43-4EE3-B410-51A5620FE774}"/>
                </a:ext>
              </a:extLst>
            </xdr:cNvPr>
            <xdr:cNvSpPr txBox="1"/>
          </xdr:nvSpPr>
          <xdr:spPr>
            <a:xfrm>
              <a:off x="9162636" y="8602731"/>
              <a:ext cx="2243819" cy="316882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pPr/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m:r>
                      <a:rPr lang="es-MX" sz="1100" b="0" i="1">
                        <a:latin typeface="Cambria Math" panose="02040503050406030204" pitchFamily="18" charset="0"/>
                      </a:rPr>
                      <m:t>𝑃𝑒𝑞</m:t>
                    </m:r>
                    <m:r>
                      <a:rPr lang="es-MX" sz="1100" b="0" i="1">
                        <a:latin typeface="Cambria Math" panose="02040503050406030204" pitchFamily="18" charset="0"/>
                      </a:rPr>
                      <m:t>∗</m:t>
                    </m:r>
                    <m:r>
                      <a:rPr lang="es-MX" sz="1100" b="0" i="1">
                        <a:latin typeface="Cambria Math" panose="02040503050406030204" pitchFamily="18" charset="0"/>
                      </a:rPr>
                      <m:t>𝐿</m:t>
                    </m:r>
                    <m:r>
                      <a:rPr lang="es-MX" sz="1100" b="0" i="1">
                        <a:latin typeface="Cambria Math" panose="02040503050406030204" pitchFamily="18" charset="0"/>
                      </a:rPr>
                      <m:t>=</m:t>
                    </m:r>
                    <m:f>
                      <m:fPr>
                        <m:ctrlPr>
                          <a:rPr lang="es-MX" sz="1100" b="0" i="1">
                            <a:latin typeface="Cambria Math" panose="02040503050406030204" pitchFamily="18" charset="0"/>
                          </a:rPr>
                        </m:ctrlPr>
                      </m:fPr>
                      <m:num>
                        <m:r>
                          <a:rPr lang="es-MX" sz="1100" b="0" i="1">
                            <a:latin typeface="Cambria Math" panose="02040503050406030204" pitchFamily="18" charset="0"/>
                          </a:rPr>
                          <m:t>1</m:t>
                        </m:r>
                      </m:num>
                      <m:den>
                        <m:r>
                          <a:rPr lang="es-MX" sz="1100" b="0" i="1">
                            <a:latin typeface="Cambria Math" panose="02040503050406030204" pitchFamily="18" charset="0"/>
                          </a:rPr>
                          <m:t>2</m:t>
                        </m:r>
                      </m:den>
                    </m:f>
                    <m:r>
                      <a:rPr lang="es-MX" sz="1100" b="0" i="1">
                        <a:latin typeface="Cambria Math" panose="02040503050406030204" pitchFamily="18" charset="0"/>
                      </a:rPr>
                      <m:t>∗[</m:t>
                    </m:r>
                    <m:r>
                      <a:rPr lang="es-MX" sz="1100" b="0" i="1">
                        <a:latin typeface="Cambria Math" panose="02040503050406030204" pitchFamily="18" charset="0"/>
                      </a:rPr>
                      <m:t>𝐿</m:t>
                    </m:r>
                    <m:r>
                      <a:rPr lang="es-MX" sz="1100" b="0" i="1">
                        <a:latin typeface="Cambria Math" panose="02040503050406030204" pitchFamily="18" charset="0"/>
                      </a:rPr>
                      <m:t>+</m:t>
                    </m:r>
                    <m:r>
                      <a:rPr lang="es-MX" sz="1100" b="0" i="1">
                        <a:latin typeface="Cambria Math" panose="02040503050406030204" pitchFamily="18" charset="0"/>
                      </a:rPr>
                      <m:t>𝐿𝑠𝑢𝑝</m:t>
                    </m:r>
                    <m:r>
                      <a:rPr lang="es-MX" sz="1100" b="0" i="1">
                        <a:latin typeface="Cambria Math" panose="02040503050406030204" pitchFamily="18" charset="0"/>
                      </a:rPr>
                      <m:t>]∗</m:t>
                    </m:r>
                    <m:sSub>
                      <m:sSubPr>
                        <m:ctrlPr>
                          <a:rPr lang="es-MX" sz="1100" b="0" i="1">
                            <a:latin typeface="Cambria Math" panose="02040503050406030204" pitchFamily="18" charset="0"/>
                          </a:rPr>
                        </m:ctrlPr>
                      </m:sSubPr>
                      <m:e>
                        <m:r>
                          <a:rPr lang="es-MX" sz="1100" b="0" i="1">
                            <a:latin typeface="Cambria Math" panose="02040503050406030204" pitchFamily="18" charset="0"/>
                          </a:rPr>
                          <m:t>𝑞𝑚</m:t>
                        </m:r>
                        <m:r>
                          <a:rPr lang="es-MX" sz="1100" b="0" i="1">
                            <a:latin typeface="Cambria Math" panose="02040503050406030204" pitchFamily="18" charset="0"/>
                          </a:rPr>
                          <m:t>á</m:t>
                        </m:r>
                        <m:r>
                          <a:rPr lang="es-MX" sz="1100" b="0" i="1">
                            <a:latin typeface="Cambria Math" panose="02040503050406030204" pitchFamily="18" charset="0"/>
                          </a:rPr>
                          <m:t>𝑥</m:t>
                        </m:r>
                      </m:e>
                      <m:sub>
                        <m:r>
                          <a:rPr lang="es-MX" sz="1100" b="0" i="1">
                            <a:latin typeface="Cambria Math" panose="02040503050406030204" pitchFamily="18" charset="0"/>
                          </a:rPr>
                          <m:t>𝑇𝑟𝑎𝑝</m:t>
                        </m:r>
                      </m:sub>
                    </m:sSub>
                  </m:oMath>
                </m:oMathPara>
              </a14:m>
              <a:endParaRPr lang="es-CO" sz="1100"/>
            </a:p>
          </xdr:txBody>
        </xdr:sp>
      </mc:Choice>
      <mc:Fallback xmlns="">
        <xdr:sp macro="" textlink="">
          <xdr:nvSpPr>
            <xdr:cNvPr id="20" name="CuadroTexto 19">
              <a:extLst>
                <a:ext uri="{FF2B5EF4-FFF2-40B4-BE49-F238E27FC236}">
                  <a16:creationId xmlns:a16="http://schemas.microsoft.com/office/drawing/2014/main" id="{245FB2B6-3F43-4EE3-B410-51A5620FE774}"/>
                </a:ext>
              </a:extLst>
            </xdr:cNvPr>
            <xdr:cNvSpPr txBox="1"/>
          </xdr:nvSpPr>
          <xdr:spPr>
            <a:xfrm>
              <a:off x="9162636" y="8602731"/>
              <a:ext cx="2243819" cy="316882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pPr/>
              <a:r>
                <a:rPr lang="es-MX" sz="1100" b="0" i="0">
                  <a:latin typeface="Cambria Math" panose="02040503050406030204" pitchFamily="18" charset="0"/>
                </a:rPr>
                <a:t>𝑃𝑒𝑞∗𝐿=1/2∗[𝐿+𝐿𝑠𝑢𝑝]∗〖𝑞𝑚á𝑥〗_𝑇𝑟𝑎𝑝</a:t>
              </a:r>
              <a:endParaRPr lang="es-CO" sz="1100"/>
            </a:p>
          </xdr:txBody>
        </xdr:sp>
      </mc:Fallback>
    </mc:AlternateContent>
    <xdr:clientData/>
  </xdr:oneCellAnchor>
  <xdr:oneCellAnchor>
    <xdr:from>
      <xdr:col>11</xdr:col>
      <xdr:colOff>24847</xdr:colOff>
      <xdr:row>59</xdr:row>
      <xdr:rowOff>190499</xdr:rowOff>
    </xdr:from>
    <xdr:ext cx="1992725" cy="316882"/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21" name="CuadroTexto 20">
              <a:extLst>
                <a:ext uri="{FF2B5EF4-FFF2-40B4-BE49-F238E27FC236}">
                  <a16:creationId xmlns:a16="http://schemas.microsoft.com/office/drawing/2014/main" id="{E8948125-3D28-40C5-A82E-009826F264D5}"/>
                </a:ext>
              </a:extLst>
            </xdr:cNvPr>
            <xdr:cNvSpPr txBox="1"/>
          </xdr:nvSpPr>
          <xdr:spPr>
            <a:xfrm>
              <a:off x="9197422" y="8943974"/>
              <a:ext cx="1992725" cy="316882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pPr/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m:r>
                      <a:rPr lang="es-MX" sz="1100" b="0" i="1">
                        <a:latin typeface="Cambria Math" panose="02040503050406030204" pitchFamily="18" charset="0"/>
                      </a:rPr>
                      <m:t>𝑃𝑒𝑞</m:t>
                    </m:r>
                    <m:r>
                      <a:rPr lang="es-MX" sz="1100" b="0" i="1">
                        <a:latin typeface="Cambria Math" panose="02040503050406030204" pitchFamily="18" charset="0"/>
                      </a:rPr>
                      <m:t>=</m:t>
                    </m:r>
                    <m:f>
                      <m:fPr>
                        <m:ctrlPr>
                          <a:rPr lang="es-MX" sz="1100" b="0" i="1">
                            <a:latin typeface="Cambria Math" panose="02040503050406030204" pitchFamily="18" charset="0"/>
                          </a:rPr>
                        </m:ctrlPr>
                      </m:fPr>
                      <m:num>
                        <m:r>
                          <a:rPr lang="es-MX" sz="1100" b="0" i="1">
                            <a:latin typeface="Cambria Math" panose="02040503050406030204" pitchFamily="18" charset="0"/>
                          </a:rPr>
                          <m:t>1</m:t>
                        </m:r>
                      </m:num>
                      <m:den>
                        <m:r>
                          <a:rPr lang="es-MX" sz="1100" b="0" i="1">
                            <a:latin typeface="Cambria Math" panose="02040503050406030204" pitchFamily="18" charset="0"/>
                          </a:rPr>
                          <m:t>2</m:t>
                        </m:r>
                      </m:den>
                    </m:f>
                    <m:r>
                      <a:rPr lang="es-MX" sz="1100" b="0" i="1">
                        <a:latin typeface="Cambria Math" panose="02040503050406030204" pitchFamily="18" charset="0"/>
                      </a:rPr>
                      <m:t>∗</m:t>
                    </m:r>
                    <m:f>
                      <m:fPr>
                        <m:ctrlPr>
                          <a:rPr lang="es-MX" sz="1100" b="0" i="1">
                            <a:latin typeface="Cambria Math" panose="02040503050406030204" pitchFamily="18" charset="0"/>
                          </a:rPr>
                        </m:ctrlPr>
                      </m:fPr>
                      <m:num>
                        <m:r>
                          <a:rPr lang="es-MX" sz="1100" b="0" i="1">
                            <a:latin typeface="Cambria Math" panose="02040503050406030204" pitchFamily="18" charset="0"/>
                          </a:rPr>
                          <m:t>𝐿</m:t>
                        </m:r>
                        <m:r>
                          <a:rPr lang="es-MX" sz="1100" b="0" i="1">
                            <a:latin typeface="Cambria Math" panose="02040503050406030204" pitchFamily="18" charset="0"/>
                          </a:rPr>
                          <m:t>+</m:t>
                        </m:r>
                        <m:r>
                          <a:rPr lang="es-MX" sz="1100" b="0" i="1">
                            <a:latin typeface="Cambria Math" panose="02040503050406030204" pitchFamily="18" charset="0"/>
                          </a:rPr>
                          <m:t>𝐿𝑠𝑢𝑝</m:t>
                        </m:r>
                      </m:num>
                      <m:den>
                        <m:r>
                          <a:rPr lang="es-MX" sz="1100" b="0" i="1">
                            <a:latin typeface="Cambria Math" panose="02040503050406030204" pitchFamily="18" charset="0"/>
                          </a:rPr>
                          <m:t>𝐿</m:t>
                        </m:r>
                      </m:den>
                    </m:f>
                    <m:r>
                      <a:rPr lang="es-MX" sz="1100" b="0" i="1">
                        <a:latin typeface="Cambria Math" panose="02040503050406030204" pitchFamily="18" charset="0"/>
                      </a:rPr>
                      <m:t>∗</m:t>
                    </m:r>
                    <m:sSub>
                      <m:sSubPr>
                        <m:ctrlPr>
                          <a:rPr lang="es-MX" sz="1100" b="0" i="1">
                            <a:latin typeface="Cambria Math" panose="02040503050406030204" pitchFamily="18" charset="0"/>
                          </a:rPr>
                        </m:ctrlPr>
                      </m:sSubPr>
                      <m:e>
                        <m:r>
                          <a:rPr lang="es-MX" sz="1100" b="0" i="1">
                            <a:latin typeface="Cambria Math" panose="02040503050406030204" pitchFamily="18" charset="0"/>
                          </a:rPr>
                          <m:t>𝑞𝑚</m:t>
                        </m:r>
                        <m:r>
                          <a:rPr lang="es-MX" sz="1100" b="0" i="1">
                            <a:latin typeface="Cambria Math" panose="02040503050406030204" pitchFamily="18" charset="0"/>
                          </a:rPr>
                          <m:t>á</m:t>
                        </m:r>
                        <m:r>
                          <a:rPr lang="es-MX" sz="1100" b="0" i="1">
                            <a:latin typeface="Cambria Math" panose="02040503050406030204" pitchFamily="18" charset="0"/>
                          </a:rPr>
                          <m:t>𝑥</m:t>
                        </m:r>
                      </m:e>
                      <m:sub>
                        <m:r>
                          <a:rPr lang="es-MX" sz="1100" b="0" i="1">
                            <a:latin typeface="Cambria Math" panose="02040503050406030204" pitchFamily="18" charset="0"/>
                            <a:ea typeface="Cambria Math" panose="02040503050406030204" pitchFamily="18" charset="0"/>
                          </a:rPr>
                          <m:t>𝑇𝑟𝑎𝑝</m:t>
                        </m:r>
                      </m:sub>
                    </m:sSub>
                  </m:oMath>
                </m:oMathPara>
              </a14:m>
              <a:endParaRPr lang="es-CO" sz="1100"/>
            </a:p>
          </xdr:txBody>
        </xdr:sp>
      </mc:Choice>
      <mc:Fallback xmlns="">
        <xdr:sp macro="" textlink="">
          <xdr:nvSpPr>
            <xdr:cNvPr id="21" name="CuadroTexto 20">
              <a:extLst>
                <a:ext uri="{FF2B5EF4-FFF2-40B4-BE49-F238E27FC236}">
                  <a16:creationId xmlns:a16="http://schemas.microsoft.com/office/drawing/2014/main" id="{E8948125-3D28-40C5-A82E-009826F264D5}"/>
                </a:ext>
              </a:extLst>
            </xdr:cNvPr>
            <xdr:cNvSpPr txBox="1"/>
          </xdr:nvSpPr>
          <xdr:spPr>
            <a:xfrm>
              <a:off x="9197422" y="8943974"/>
              <a:ext cx="1992725" cy="316882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pPr/>
              <a:r>
                <a:rPr lang="es-MX" sz="1100" b="0" i="0">
                  <a:latin typeface="Cambria Math" panose="02040503050406030204" pitchFamily="18" charset="0"/>
                </a:rPr>
                <a:t>𝑃𝑒𝑞=1/2∗(𝐿+𝐿𝑠𝑢𝑝)/𝐿∗〖𝑞𝑚á𝑥〗_</a:t>
              </a:r>
              <a:r>
                <a:rPr lang="es-MX" sz="1100" b="0" i="0">
                  <a:latin typeface="Cambria Math" panose="02040503050406030204" pitchFamily="18" charset="0"/>
                  <a:ea typeface="Cambria Math" panose="02040503050406030204" pitchFamily="18" charset="0"/>
                </a:rPr>
                <a:t>𝑇𝑟𝑎𝑝</a:t>
              </a:r>
              <a:endParaRPr lang="es-CO" sz="1100"/>
            </a:p>
          </xdr:txBody>
        </xdr:sp>
      </mc:Fallback>
    </mc:AlternateContent>
    <xdr:clientData/>
  </xdr:oneCellAnchor>
  <xdr:twoCellAnchor editAs="oneCell">
    <xdr:from>
      <xdr:col>0</xdr:col>
      <xdr:colOff>190915</xdr:colOff>
      <xdr:row>30</xdr:row>
      <xdr:rowOff>182447</xdr:rowOff>
    </xdr:from>
    <xdr:to>
      <xdr:col>7</xdr:col>
      <xdr:colOff>123356</xdr:colOff>
      <xdr:row>44</xdr:row>
      <xdr:rowOff>104774</xdr:rowOff>
    </xdr:to>
    <xdr:pic>
      <xdr:nvPicPr>
        <xdr:cNvPr id="23" name="Imagen 22">
          <a:extLst>
            <a:ext uri="{FF2B5EF4-FFF2-40B4-BE49-F238E27FC236}">
              <a16:creationId xmlns:a16="http://schemas.microsoft.com/office/drawing/2014/main" id="{A43BFCC8-0B34-498A-9B2A-1BA4A581BDE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190915" y="6049847"/>
          <a:ext cx="5942716" cy="2589327"/>
        </a:xfrm>
        <a:prstGeom prst="rect">
          <a:avLst/>
        </a:prstGeom>
        <a:ln>
          <a:solidFill>
            <a:sysClr val="windowText" lastClr="000000"/>
          </a:solidFill>
        </a:ln>
      </xdr:spPr>
    </xdr:pic>
    <xdr:clientData/>
  </xdr:twoCellAnchor>
  <xdr:twoCellAnchor editAs="oneCell">
    <xdr:from>
      <xdr:col>11</xdr:col>
      <xdr:colOff>114300</xdr:colOff>
      <xdr:row>18</xdr:row>
      <xdr:rowOff>21066</xdr:rowOff>
    </xdr:from>
    <xdr:to>
      <xdr:col>12</xdr:col>
      <xdr:colOff>723900</xdr:colOff>
      <xdr:row>21</xdr:row>
      <xdr:rowOff>28786</xdr:rowOff>
    </xdr:to>
    <xdr:pic>
      <xdr:nvPicPr>
        <xdr:cNvPr id="27" name="Imagen 26">
          <a:extLst>
            <a:ext uri="{FF2B5EF4-FFF2-40B4-BE49-F238E27FC236}">
              <a16:creationId xmlns:a16="http://schemas.microsoft.com/office/drawing/2014/main" id="{A2785BE5-EA0D-4B1C-917E-8A6A72386F7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3619500" y="4259691"/>
          <a:ext cx="1371600" cy="579220"/>
        </a:xfrm>
        <a:prstGeom prst="rect">
          <a:avLst/>
        </a:prstGeom>
      </xdr:spPr>
    </xdr:pic>
    <xdr:clientData/>
  </xdr:twoCellAnchor>
  <xdr:twoCellAnchor editAs="oneCell">
    <xdr:from>
      <xdr:col>4</xdr:col>
      <xdr:colOff>85725</xdr:colOff>
      <xdr:row>14</xdr:row>
      <xdr:rowOff>76997</xdr:rowOff>
    </xdr:from>
    <xdr:to>
      <xdr:col>9</xdr:col>
      <xdr:colOff>429578</xdr:colOff>
      <xdr:row>25</xdr:row>
      <xdr:rowOff>114765</xdr:rowOff>
    </xdr:to>
    <xdr:pic>
      <xdr:nvPicPr>
        <xdr:cNvPr id="29" name="Imagen 28">
          <a:extLst>
            <a:ext uri="{FF2B5EF4-FFF2-40B4-BE49-F238E27FC236}">
              <a16:creationId xmlns:a16="http://schemas.microsoft.com/office/drawing/2014/main" id="{D543864F-E05B-43F7-8E4E-16594E5E5B4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6096000" y="3563147"/>
          <a:ext cx="4487228" cy="2190418"/>
        </a:xfrm>
        <a:prstGeom prst="rect">
          <a:avLst/>
        </a:prstGeom>
      </xdr:spPr>
    </xdr:pic>
    <xdr:clientData/>
  </xdr:twoCellAnchor>
  <xdr:twoCellAnchor editAs="oneCell">
    <xdr:from>
      <xdr:col>11</xdr:col>
      <xdr:colOff>28575</xdr:colOff>
      <xdr:row>21</xdr:row>
      <xdr:rowOff>104775</xdr:rowOff>
    </xdr:from>
    <xdr:to>
      <xdr:col>12</xdr:col>
      <xdr:colOff>695325</xdr:colOff>
      <xdr:row>25</xdr:row>
      <xdr:rowOff>91734</xdr:rowOff>
    </xdr:to>
    <xdr:pic>
      <xdr:nvPicPr>
        <xdr:cNvPr id="31" name="Imagen 30">
          <a:extLst>
            <a:ext uri="{FF2B5EF4-FFF2-40B4-BE49-F238E27FC236}">
              <a16:creationId xmlns:a16="http://schemas.microsoft.com/office/drawing/2014/main" id="{B055CB0F-A84B-4AC7-8BD7-6E1A29D37A0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>
          <a:off x="3533775" y="4943475"/>
          <a:ext cx="1428750" cy="777534"/>
        </a:xfrm>
        <a:prstGeom prst="rect">
          <a:avLst/>
        </a:prstGeom>
      </xdr:spPr>
    </xdr:pic>
    <xdr:clientData/>
  </xdr:twoCellAnchor>
  <xdr:twoCellAnchor editAs="oneCell">
    <xdr:from>
      <xdr:col>22</xdr:col>
      <xdr:colOff>66675</xdr:colOff>
      <xdr:row>42</xdr:row>
      <xdr:rowOff>119539</xdr:rowOff>
    </xdr:from>
    <xdr:to>
      <xdr:col>26</xdr:col>
      <xdr:colOff>29426</xdr:colOff>
      <xdr:row>48</xdr:row>
      <xdr:rowOff>114630</xdr:rowOff>
    </xdr:to>
    <xdr:pic>
      <xdr:nvPicPr>
        <xdr:cNvPr id="33" name="Imagen 32">
          <a:extLst>
            <a:ext uri="{FF2B5EF4-FFF2-40B4-BE49-F238E27FC236}">
              <a16:creationId xmlns:a16="http://schemas.microsoft.com/office/drawing/2014/main" id="{C71564BC-6CF7-4542-8435-84308BFC96B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>
          <a:off x="17621250" y="8272939"/>
          <a:ext cx="3010751" cy="1166666"/>
        </a:xfrm>
        <a:prstGeom prst="rect">
          <a:avLst/>
        </a:prstGeom>
      </xdr:spPr>
    </xdr:pic>
    <xdr:clientData/>
  </xdr:twoCellAnchor>
  <xdr:oneCellAnchor>
    <xdr:from>
      <xdr:col>1</xdr:col>
      <xdr:colOff>787738</xdr:colOff>
      <xdr:row>3</xdr:row>
      <xdr:rowOff>145712</xdr:rowOff>
    </xdr:from>
    <xdr:ext cx="256160" cy="264560"/>
    <xdr:sp macro="" textlink="">
      <xdr:nvSpPr>
        <xdr:cNvPr id="36" name="CuadroTexto 35">
          <a:extLst>
            <a:ext uri="{FF2B5EF4-FFF2-40B4-BE49-F238E27FC236}">
              <a16:creationId xmlns:a16="http://schemas.microsoft.com/office/drawing/2014/main" id="{B1338189-3BC1-4E18-BF11-36D9F062DEF3}"/>
            </a:ext>
          </a:extLst>
        </xdr:cNvPr>
        <xdr:cNvSpPr txBox="1"/>
      </xdr:nvSpPr>
      <xdr:spPr>
        <a:xfrm>
          <a:off x="1549738" y="726737"/>
          <a:ext cx="25616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s-CO" sz="1100" b="1"/>
            <a:t>1</a:t>
          </a:r>
        </a:p>
      </xdr:txBody>
    </xdr:sp>
    <xdr:clientData/>
  </xdr:oneCellAnchor>
  <xdr:twoCellAnchor>
    <xdr:from>
      <xdr:col>8</xdr:col>
      <xdr:colOff>233728</xdr:colOff>
      <xdr:row>0</xdr:row>
      <xdr:rowOff>114299</xdr:rowOff>
    </xdr:from>
    <xdr:to>
      <xdr:col>8</xdr:col>
      <xdr:colOff>495303</xdr:colOff>
      <xdr:row>12</xdr:row>
      <xdr:rowOff>161925</xdr:rowOff>
    </xdr:to>
    <xdr:sp macro="" textlink="">
      <xdr:nvSpPr>
        <xdr:cNvPr id="42" name="Rectángulo 41">
          <a:extLst>
            <a:ext uri="{FF2B5EF4-FFF2-40B4-BE49-F238E27FC236}">
              <a16:creationId xmlns:a16="http://schemas.microsoft.com/office/drawing/2014/main" id="{5BDD0103-4160-4882-A393-91218773314C}"/>
            </a:ext>
          </a:extLst>
        </xdr:cNvPr>
        <xdr:cNvSpPr/>
      </xdr:nvSpPr>
      <xdr:spPr>
        <a:xfrm rot="16200000">
          <a:off x="5965215" y="1155087"/>
          <a:ext cx="2343151" cy="261575"/>
        </a:xfrm>
        <a:prstGeom prst="rect">
          <a:avLst/>
        </a:prstGeom>
        <a:noFill/>
        <a:ln w="38100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CO" sz="1100"/>
        </a:p>
      </xdr:txBody>
    </xdr:sp>
    <xdr:clientData/>
  </xdr:twoCellAnchor>
  <xdr:twoCellAnchor>
    <xdr:from>
      <xdr:col>6</xdr:col>
      <xdr:colOff>104775</xdr:colOff>
      <xdr:row>1</xdr:row>
      <xdr:rowOff>161925</xdr:rowOff>
    </xdr:from>
    <xdr:to>
      <xdr:col>8</xdr:col>
      <xdr:colOff>219075</xdr:colOff>
      <xdr:row>3</xdr:row>
      <xdr:rowOff>66675</xdr:rowOff>
    </xdr:to>
    <xdr:cxnSp macro="">
      <xdr:nvCxnSpPr>
        <xdr:cNvPr id="43" name="Conector recto de flecha 42">
          <a:extLst>
            <a:ext uri="{FF2B5EF4-FFF2-40B4-BE49-F238E27FC236}">
              <a16:creationId xmlns:a16="http://schemas.microsoft.com/office/drawing/2014/main" id="{06AB2419-44A8-45DA-81A8-FEFF8A6B739F}"/>
            </a:ext>
          </a:extLst>
        </xdr:cNvPr>
        <xdr:cNvCxnSpPr/>
      </xdr:nvCxnSpPr>
      <xdr:spPr>
        <a:xfrm flipV="1">
          <a:off x="5181600" y="361950"/>
          <a:ext cx="1809750" cy="285750"/>
        </a:xfrm>
        <a:prstGeom prst="straightConnector1">
          <a:avLst/>
        </a:prstGeom>
        <a:ln w="38100">
          <a:solidFill>
            <a:srgbClr val="FF000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oneCellAnchor>
    <xdr:from>
      <xdr:col>3</xdr:col>
      <xdr:colOff>942975</xdr:colOff>
      <xdr:row>3</xdr:row>
      <xdr:rowOff>133350</xdr:rowOff>
    </xdr:from>
    <xdr:ext cx="256160" cy="264560"/>
    <xdr:sp macro="" textlink="">
      <xdr:nvSpPr>
        <xdr:cNvPr id="44" name="CuadroTexto 43">
          <a:extLst>
            <a:ext uri="{FF2B5EF4-FFF2-40B4-BE49-F238E27FC236}">
              <a16:creationId xmlns:a16="http://schemas.microsoft.com/office/drawing/2014/main" id="{31AE3EB2-2657-451F-BB7A-DE758F92BDB1}"/>
            </a:ext>
          </a:extLst>
        </xdr:cNvPr>
        <xdr:cNvSpPr txBox="1"/>
      </xdr:nvSpPr>
      <xdr:spPr>
        <a:xfrm>
          <a:off x="3476625" y="714375"/>
          <a:ext cx="25616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s-CO" sz="1100" b="1"/>
            <a:t>2</a:t>
          </a:r>
        </a:p>
      </xdr:txBody>
    </xdr:sp>
    <xdr:clientData/>
  </xdr:oneCellAnchor>
  <xdr:twoCellAnchor>
    <xdr:from>
      <xdr:col>0</xdr:col>
      <xdr:colOff>447675</xdr:colOff>
      <xdr:row>44</xdr:row>
      <xdr:rowOff>28575</xdr:rowOff>
    </xdr:from>
    <xdr:to>
      <xdr:col>0</xdr:col>
      <xdr:colOff>711445</xdr:colOff>
      <xdr:row>45</xdr:row>
      <xdr:rowOff>175114</xdr:rowOff>
    </xdr:to>
    <xdr:cxnSp macro="">
      <xdr:nvCxnSpPr>
        <xdr:cNvPr id="46" name="Conector recto de flecha 45">
          <a:extLst>
            <a:ext uri="{FF2B5EF4-FFF2-40B4-BE49-F238E27FC236}">
              <a16:creationId xmlns:a16="http://schemas.microsoft.com/office/drawing/2014/main" id="{17B22C88-872F-44C6-9629-8134574A736C}"/>
            </a:ext>
          </a:extLst>
        </xdr:cNvPr>
        <xdr:cNvCxnSpPr/>
      </xdr:nvCxnSpPr>
      <xdr:spPr>
        <a:xfrm flipV="1">
          <a:off x="447675" y="8562975"/>
          <a:ext cx="263770" cy="337039"/>
        </a:xfrm>
        <a:prstGeom prst="straightConnector1">
          <a:avLst/>
        </a:prstGeom>
        <a:ln w="38100">
          <a:solidFill>
            <a:srgbClr val="FF000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11</xdr:col>
      <xdr:colOff>9525</xdr:colOff>
      <xdr:row>64</xdr:row>
      <xdr:rowOff>28575</xdr:rowOff>
    </xdr:from>
    <xdr:to>
      <xdr:col>11</xdr:col>
      <xdr:colOff>695325</xdr:colOff>
      <xdr:row>64</xdr:row>
      <xdr:rowOff>123825</xdr:rowOff>
    </xdr:to>
    <xdr:cxnSp macro="">
      <xdr:nvCxnSpPr>
        <xdr:cNvPr id="47" name="Conector recto de flecha 46">
          <a:extLst>
            <a:ext uri="{FF2B5EF4-FFF2-40B4-BE49-F238E27FC236}">
              <a16:creationId xmlns:a16="http://schemas.microsoft.com/office/drawing/2014/main" id="{EA9DD036-4158-4757-A0E3-5FD7C56F7359}"/>
            </a:ext>
          </a:extLst>
        </xdr:cNvPr>
        <xdr:cNvCxnSpPr/>
      </xdr:nvCxnSpPr>
      <xdr:spPr>
        <a:xfrm>
          <a:off x="9182100" y="12420600"/>
          <a:ext cx="685800" cy="95250"/>
        </a:xfrm>
        <a:prstGeom prst="straightConnector1">
          <a:avLst/>
        </a:prstGeom>
        <a:ln w="38100">
          <a:solidFill>
            <a:srgbClr val="FF000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 editAs="oneCell">
    <xdr:from>
      <xdr:col>14</xdr:col>
      <xdr:colOff>552450</xdr:colOff>
      <xdr:row>35</xdr:row>
      <xdr:rowOff>114300</xdr:rowOff>
    </xdr:from>
    <xdr:to>
      <xdr:col>21</xdr:col>
      <xdr:colOff>496354</xdr:colOff>
      <xdr:row>50</xdr:row>
      <xdr:rowOff>29218</xdr:rowOff>
    </xdr:to>
    <xdr:pic>
      <xdr:nvPicPr>
        <xdr:cNvPr id="49" name="Imagen 48">
          <a:extLst>
            <a:ext uri="{FF2B5EF4-FFF2-40B4-BE49-F238E27FC236}">
              <a16:creationId xmlns:a16="http://schemas.microsoft.com/office/drawing/2014/main" id="{EF702DAA-2988-45EE-9CFA-CCFAEFC8C74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>
          <a:off x="12011025" y="6934200"/>
          <a:ext cx="5277904" cy="2800993"/>
        </a:xfrm>
        <a:prstGeom prst="rect">
          <a:avLst/>
        </a:prstGeom>
      </xdr:spPr>
    </xdr:pic>
    <xdr:clientData/>
  </xdr:twoCellAnchor>
  <xdr:twoCellAnchor>
    <xdr:from>
      <xdr:col>16</xdr:col>
      <xdr:colOff>47625</xdr:colOff>
      <xdr:row>46</xdr:row>
      <xdr:rowOff>142875</xdr:rowOff>
    </xdr:from>
    <xdr:to>
      <xdr:col>16</xdr:col>
      <xdr:colOff>542925</xdr:colOff>
      <xdr:row>51</xdr:row>
      <xdr:rowOff>41765</xdr:rowOff>
    </xdr:to>
    <xdr:cxnSp macro="">
      <xdr:nvCxnSpPr>
        <xdr:cNvPr id="50" name="Conector recto de flecha 49">
          <a:extLst>
            <a:ext uri="{FF2B5EF4-FFF2-40B4-BE49-F238E27FC236}">
              <a16:creationId xmlns:a16="http://schemas.microsoft.com/office/drawing/2014/main" id="{7C5E5BD6-5BAC-408A-B7C6-01A8533411F8}"/>
            </a:ext>
          </a:extLst>
        </xdr:cNvPr>
        <xdr:cNvCxnSpPr/>
      </xdr:nvCxnSpPr>
      <xdr:spPr>
        <a:xfrm flipV="1">
          <a:off x="13030200" y="9058275"/>
          <a:ext cx="495300" cy="879965"/>
        </a:xfrm>
        <a:prstGeom prst="straightConnector1">
          <a:avLst/>
        </a:prstGeom>
        <a:ln w="38100">
          <a:solidFill>
            <a:srgbClr val="FF000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oneCellAnchor>
    <xdr:from>
      <xdr:col>2</xdr:col>
      <xdr:colOff>581025</xdr:colOff>
      <xdr:row>40</xdr:row>
      <xdr:rowOff>38100</xdr:rowOff>
    </xdr:from>
    <xdr:ext cx="909544" cy="264560"/>
    <xdr:sp macro="" textlink="">
      <xdr:nvSpPr>
        <xdr:cNvPr id="32" name="CuadroTexto 31">
          <a:extLst>
            <a:ext uri="{FF2B5EF4-FFF2-40B4-BE49-F238E27FC236}">
              <a16:creationId xmlns:a16="http://schemas.microsoft.com/office/drawing/2014/main" id="{1F520A13-E796-44AF-9DDD-FB75EB34D124}"/>
            </a:ext>
          </a:extLst>
        </xdr:cNvPr>
        <xdr:cNvSpPr txBox="1"/>
      </xdr:nvSpPr>
      <xdr:spPr>
        <a:xfrm>
          <a:off x="2219325" y="7810500"/>
          <a:ext cx="909544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s-CO" sz="1100" b="1"/>
            <a:t>OpenSeesPy</a:t>
          </a:r>
        </a:p>
      </xdr:txBody>
    </xdr:sp>
    <xdr:clientData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12</xdr:col>
      <xdr:colOff>184337</xdr:colOff>
      <xdr:row>61</xdr:row>
      <xdr:rowOff>179294</xdr:rowOff>
    </xdr:from>
    <xdr:to>
      <xdr:col>20</xdr:col>
      <xdr:colOff>450242</xdr:colOff>
      <xdr:row>80</xdr:row>
      <xdr:rowOff>169318</xdr:rowOff>
    </xdr:to>
    <xdr:pic>
      <xdr:nvPicPr>
        <xdr:cNvPr id="46" name="Imagen 45">
          <a:extLst>
            <a:ext uri="{FF2B5EF4-FFF2-40B4-BE49-F238E27FC236}">
              <a16:creationId xmlns:a16="http://schemas.microsoft.com/office/drawing/2014/main" id="{52F692D0-70C8-49D2-A54E-60F36F86FD7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0112749" y="12023912"/>
          <a:ext cx="6361905" cy="3609524"/>
        </a:xfrm>
        <a:prstGeom prst="rect">
          <a:avLst/>
        </a:prstGeom>
        <a:ln>
          <a:solidFill>
            <a:sysClr val="windowText" lastClr="000000"/>
          </a:solidFill>
        </a:ln>
      </xdr:spPr>
    </xdr:pic>
    <xdr:clientData/>
  </xdr:twoCellAnchor>
  <xdr:twoCellAnchor editAs="oneCell">
    <xdr:from>
      <xdr:col>1</xdr:col>
      <xdr:colOff>16566</xdr:colOff>
      <xdr:row>51</xdr:row>
      <xdr:rowOff>41413</xdr:rowOff>
    </xdr:from>
    <xdr:to>
      <xdr:col>4</xdr:col>
      <xdr:colOff>438979</xdr:colOff>
      <xdr:row>56</xdr:row>
      <xdr:rowOff>188015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FD03504C-F1CB-432B-8F68-92BDF328EBA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778566" y="7261363"/>
          <a:ext cx="3165613" cy="1108627"/>
        </a:xfrm>
        <a:prstGeom prst="rect">
          <a:avLst/>
        </a:prstGeom>
        <a:ln>
          <a:solidFill>
            <a:sysClr val="windowText" lastClr="000000"/>
          </a:solidFill>
        </a:ln>
      </xdr:spPr>
    </xdr:pic>
    <xdr:clientData/>
  </xdr:twoCellAnchor>
  <xdr:oneCellAnchor>
    <xdr:from>
      <xdr:col>6</xdr:col>
      <xdr:colOff>23191</xdr:colOff>
      <xdr:row>53</xdr:row>
      <xdr:rowOff>23191</xdr:rowOff>
    </xdr:from>
    <xdr:ext cx="1176796" cy="316882"/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3" name="CuadroTexto 2">
              <a:extLst>
                <a:ext uri="{FF2B5EF4-FFF2-40B4-BE49-F238E27FC236}">
                  <a16:creationId xmlns:a16="http://schemas.microsoft.com/office/drawing/2014/main" id="{9EE361F9-FF56-4B8B-B75D-0878F8A73FC9}"/>
                </a:ext>
              </a:extLst>
            </xdr:cNvPr>
            <xdr:cNvSpPr txBox="1"/>
          </xdr:nvSpPr>
          <xdr:spPr>
            <a:xfrm>
              <a:off x="5100016" y="7633666"/>
              <a:ext cx="1176796" cy="316882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pPr/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m:sSub>
                      <m:sSubPr>
                        <m:ctrlPr>
                          <a:rPr lang="es-MX" sz="1100" b="0" i="1">
                            <a:latin typeface="Cambria Math" panose="02040503050406030204" pitchFamily="18" charset="0"/>
                            <a:ea typeface="Cambria Math" panose="02040503050406030204" pitchFamily="18" charset="0"/>
                          </a:rPr>
                        </m:ctrlPr>
                      </m:sSubPr>
                      <m:e>
                        <m:r>
                          <a:rPr lang="es-MX" sz="1100" b="0" i="1">
                            <a:latin typeface="Cambria Math" panose="02040503050406030204" pitchFamily="18" charset="0"/>
                            <a:ea typeface="Cambria Math" panose="02040503050406030204" pitchFamily="18" charset="0"/>
                          </a:rPr>
                          <m:t>𝑃</m:t>
                        </m:r>
                      </m:e>
                      <m:sub>
                        <m:r>
                          <a:rPr lang="es-MX" sz="1100" b="0" i="1">
                            <a:solidFill>
                              <a:schemeClr val="tx1"/>
                            </a:solidFill>
                            <a:effectLst/>
                            <a:latin typeface="Cambria Math" panose="02040503050406030204" pitchFamily="18" charset="0"/>
                            <a:ea typeface="+mn-ea"/>
                            <a:cs typeface="+mn-cs"/>
                          </a:rPr>
                          <m:t>∆</m:t>
                        </m:r>
                      </m:sub>
                    </m:sSub>
                    <m:r>
                      <a:rPr lang="es-MX" sz="1100" b="0" i="1">
                        <a:latin typeface="Cambria Math" panose="02040503050406030204" pitchFamily="18" charset="0"/>
                        <a:ea typeface="Cambria Math" panose="02040503050406030204" pitchFamily="18" charset="0"/>
                      </a:rPr>
                      <m:t>=</m:t>
                    </m:r>
                    <m:f>
                      <m:fPr>
                        <m:ctrlPr>
                          <a:rPr lang="es-MX" sz="1100" b="0" i="1">
                            <a:latin typeface="Cambria Math" panose="02040503050406030204" pitchFamily="18" charset="0"/>
                            <a:ea typeface="Cambria Math" panose="02040503050406030204" pitchFamily="18" charset="0"/>
                          </a:rPr>
                        </m:ctrlPr>
                      </m:fPr>
                      <m:num>
                        <m:r>
                          <a:rPr lang="es-MX" sz="1100" b="0" i="1">
                            <a:latin typeface="Cambria Math" panose="02040503050406030204" pitchFamily="18" charset="0"/>
                            <a:ea typeface="Cambria Math" panose="02040503050406030204" pitchFamily="18" charset="0"/>
                          </a:rPr>
                          <m:t>1</m:t>
                        </m:r>
                      </m:num>
                      <m:den>
                        <m:r>
                          <a:rPr lang="es-MX" sz="1100" b="0" i="1">
                            <a:latin typeface="Cambria Math" panose="02040503050406030204" pitchFamily="18" charset="0"/>
                            <a:ea typeface="Cambria Math" panose="02040503050406030204" pitchFamily="18" charset="0"/>
                          </a:rPr>
                          <m:t>2</m:t>
                        </m:r>
                      </m:den>
                    </m:f>
                    <m:r>
                      <a:rPr lang="es-MX" sz="1100" b="0" i="1">
                        <a:latin typeface="Cambria Math" panose="02040503050406030204" pitchFamily="18" charset="0"/>
                        <a:ea typeface="Cambria Math" panose="02040503050406030204" pitchFamily="18" charset="0"/>
                      </a:rPr>
                      <m:t>∗</m:t>
                    </m:r>
                    <m:r>
                      <a:rPr lang="es-MX" sz="1100" b="0" i="1">
                        <a:latin typeface="Cambria Math" panose="02040503050406030204" pitchFamily="18" charset="0"/>
                        <a:ea typeface="Cambria Math" panose="02040503050406030204" pitchFamily="18" charset="0"/>
                      </a:rPr>
                      <m:t>𝐿</m:t>
                    </m:r>
                    <m:r>
                      <a:rPr lang="es-MX" sz="1100" b="0" i="1">
                        <a:latin typeface="Cambria Math" panose="02040503050406030204" pitchFamily="18" charset="0"/>
                        <a:ea typeface="Cambria Math" panose="02040503050406030204" pitchFamily="18" charset="0"/>
                      </a:rPr>
                      <m:t>∗</m:t>
                    </m:r>
                    <m:sSub>
                      <m:sSubPr>
                        <m:ctrlPr>
                          <a:rPr lang="es-MX" sz="1100" b="0" i="1">
                            <a:latin typeface="Cambria Math" panose="02040503050406030204" pitchFamily="18" charset="0"/>
                            <a:ea typeface="Cambria Math" panose="02040503050406030204" pitchFamily="18" charset="0"/>
                          </a:rPr>
                        </m:ctrlPr>
                      </m:sSubPr>
                      <m:e>
                        <m:r>
                          <a:rPr lang="es-MX" sz="1100" b="0" i="1">
                            <a:solidFill>
                              <a:schemeClr val="tx1"/>
                            </a:solidFill>
                            <a:effectLst/>
                            <a:latin typeface="Cambria Math" panose="02040503050406030204" pitchFamily="18" charset="0"/>
                            <a:ea typeface="+mn-ea"/>
                            <a:cs typeface="+mn-cs"/>
                          </a:rPr>
                          <m:t>𝑞𝑚</m:t>
                        </m:r>
                        <m:r>
                          <a:rPr lang="es-MX" sz="1100" b="0" i="1">
                            <a:solidFill>
                              <a:schemeClr val="tx1"/>
                            </a:solidFill>
                            <a:effectLst/>
                            <a:latin typeface="Cambria Math" panose="02040503050406030204" pitchFamily="18" charset="0"/>
                            <a:ea typeface="+mn-ea"/>
                            <a:cs typeface="+mn-cs"/>
                          </a:rPr>
                          <m:t>á</m:t>
                        </m:r>
                        <m:r>
                          <a:rPr lang="es-MX" sz="1100" b="0" i="1">
                            <a:solidFill>
                              <a:schemeClr val="tx1"/>
                            </a:solidFill>
                            <a:effectLst/>
                            <a:latin typeface="Cambria Math" panose="02040503050406030204" pitchFamily="18" charset="0"/>
                            <a:ea typeface="+mn-ea"/>
                            <a:cs typeface="+mn-cs"/>
                          </a:rPr>
                          <m:t>𝑥</m:t>
                        </m:r>
                      </m:e>
                      <m:sub>
                        <m:r>
                          <a:rPr lang="es-MX" sz="1100" b="0" i="1">
                            <a:solidFill>
                              <a:schemeClr val="tx1"/>
                            </a:solidFill>
                            <a:effectLst/>
                            <a:latin typeface="Cambria Math" panose="02040503050406030204" pitchFamily="18" charset="0"/>
                            <a:ea typeface="+mn-ea"/>
                            <a:cs typeface="+mn-cs"/>
                          </a:rPr>
                          <m:t>∆</m:t>
                        </m:r>
                      </m:sub>
                    </m:sSub>
                  </m:oMath>
                </m:oMathPara>
              </a14:m>
              <a:endParaRPr lang="es-CO" sz="1100"/>
            </a:p>
          </xdr:txBody>
        </xdr:sp>
      </mc:Choice>
      <mc:Fallback xmlns="">
        <xdr:sp macro="" textlink="">
          <xdr:nvSpPr>
            <xdr:cNvPr id="3" name="CuadroTexto 2">
              <a:extLst>
                <a:ext uri="{FF2B5EF4-FFF2-40B4-BE49-F238E27FC236}">
                  <a16:creationId xmlns:a16="http://schemas.microsoft.com/office/drawing/2014/main" id="{9EE361F9-FF56-4B8B-B75D-0878F8A73FC9}"/>
                </a:ext>
              </a:extLst>
            </xdr:cNvPr>
            <xdr:cNvSpPr txBox="1"/>
          </xdr:nvSpPr>
          <xdr:spPr>
            <a:xfrm>
              <a:off x="5100016" y="7633666"/>
              <a:ext cx="1176796" cy="316882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pPr/>
              <a:r>
                <a:rPr lang="es-MX" sz="1100" b="0" i="0">
                  <a:latin typeface="Cambria Math" panose="02040503050406030204" pitchFamily="18" charset="0"/>
                  <a:ea typeface="Cambria Math" panose="02040503050406030204" pitchFamily="18" charset="0"/>
                </a:rPr>
                <a:t>𝑃_</a:t>
              </a:r>
              <a:r>
                <a:rPr lang="es-MX" sz="1100" b="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∆</a:t>
              </a:r>
              <a:r>
                <a:rPr lang="es-MX" sz="1100" b="0" i="0">
                  <a:latin typeface="Cambria Math" panose="02040503050406030204" pitchFamily="18" charset="0"/>
                  <a:ea typeface="Cambria Math" panose="02040503050406030204" pitchFamily="18" charset="0"/>
                </a:rPr>
                <a:t>=1/2∗𝐿∗〖</a:t>
              </a:r>
              <a:r>
                <a:rPr lang="es-MX" sz="1100" b="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𝑞𝑚á𝑥</a:t>
              </a:r>
              <a:r>
                <a:rPr lang="es-MX" sz="1100" b="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Cambria Math" panose="02040503050406030204" pitchFamily="18" charset="0"/>
                  <a:cs typeface="+mn-cs"/>
                </a:rPr>
                <a:t>〗_</a:t>
              </a:r>
              <a:r>
                <a:rPr lang="es-MX" sz="1100" b="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∆</a:t>
              </a:r>
              <a:endParaRPr lang="es-CO" sz="1100"/>
            </a:p>
          </xdr:txBody>
        </xdr:sp>
      </mc:Fallback>
    </mc:AlternateContent>
    <xdr:clientData/>
  </xdr:oneCellAnchor>
  <xdr:oneCellAnchor>
    <xdr:from>
      <xdr:col>6</xdr:col>
      <xdr:colOff>14909</xdr:colOff>
      <xdr:row>54</xdr:row>
      <xdr:rowOff>172279</xdr:rowOff>
    </xdr:from>
    <xdr:ext cx="808235" cy="172227"/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4" name="CuadroTexto 3">
              <a:extLst>
                <a:ext uri="{FF2B5EF4-FFF2-40B4-BE49-F238E27FC236}">
                  <a16:creationId xmlns:a16="http://schemas.microsoft.com/office/drawing/2014/main" id="{0E602536-102E-428C-B3B0-AEF54B246940}"/>
                </a:ext>
              </a:extLst>
            </xdr:cNvPr>
            <xdr:cNvSpPr txBox="1"/>
          </xdr:nvSpPr>
          <xdr:spPr>
            <a:xfrm>
              <a:off x="5091734" y="7973254"/>
              <a:ext cx="808235" cy="172227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pPr/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m:sSub>
                      <m:sSubPr>
                        <m:ctrlPr>
                          <a:rPr lang="es-CO" sz="1100" i="1">
                            <a:latin typeface="Cambria Math" panose="02040503050406030204" pitchFamily="18" charset="0"/>
                          </a:rPr>
                        </m:ctrlPr>
                      </m:sSubPr>
                      <m:e>
                        <m:r>
                          <a:rPr lang="es-MX" sz="1100" b="0" i="1">
                            <a:latin typeface="Cambria Math" panose="02040503050406030204" pitchFamily="18" charset="0"/>
                          </a:rPr>
                          <m:t>𝑃</m:t>
                        </m:r>
                      </m:e>
                      <m:sub>
                        <m:r>
                          <a:rPr lang="es-CO" sz="1100" i="1">
                            <a:latin typeface="Cambria Math" panose="02040503050406030204" pitchFamily="18" charset="0"/>
                            <a:ea typeface="Cambria Math" panose="02040503050406030204" pitchFamily="18" charset="0"/>
                          </a:rPr>
                          <m:t>∎</m:t>
                        </m:r>
                      </m:sub>
                    </m:sSub>
                    <m:r>
                      <a:rPr lang="es-MX" sz="1100" b="0" i="1">
                        <a:latin typeface="Cambria Math" panose="02040503050406030204" pitchFamily="18" charset="0"/>
                      </a:rPr>
                      <m:t>=</m:t>
                    </m:r>
                    <m:r>
                      <a:rPr lang="es-MX" sz="1100" b="0" i="1">
                        <a:latin typeface="Cambria Math" panose="02040503050406030204" pitchFamily="18" charset="0"/>
                      </a:rPr>
                      <m:t>𝑃𝑒𝑞</m:t>
                    </m:r>
                    <m:r>
                      <a:rPr lang="es-MX" sz="1100" b="0" i="1">
                        <a:latin typeface="Cambria Math" panose="02040503050406030204" pitchFamily="18" charset="0"/>
                      </a:rPr>
                      <m:t>∗</m:t>
                    </m:r>
                    <m:r>
                      <a:rPr lang="es-MX" sz="1100" b="0" i="1">
                        <a:latin typeface="Cambria Math" panose="02040503050406030204" pitchFamily="18" charset="0"/>
                      </a:rPr>
                      <m:t>𝐿</m:t>
                    </m:r>
                  </m:oMath>
                </m:oMathPara>
              </a14:m>
              <a:endParaRPr lang="es-CO" sz="1100"/>
            </a:p>
          </xdr:txBody>
        </xdr:sp>
      </mc:Choice>
      <mc:Fallback xmlns="">
        <xdr:sp macro="" textlink="">
          <xdr:nvSpPr>
            <xdr:cNvPr id="4" name="CuadroTexto 3">
              <a:extLst>
                <a:ext uri="{FF2B5EF4-FFF2-40B4-BE49-F238E27FC236}">
                  <a16:creationId xmlns:a16="http://schemas.microsoft.com/office/drawing/2014/main" id="{0E602536-102E-428C-B3B0-AEF54B246940}"/>
                </a:ext>
              </a:extLst>
            </xdr:cNvPr>
            <xdr:cNvSpPr txBox="1"/>
          </xdr:nvSpPr>
          <xdr:spPr>
            <a:xfrm>
              <a:off x="5091734" y="7973254"/>
              <a:ext cx="808235" cy="172227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pPr/>
              <a:r>
                <a:rPr lang="es-MX" sz="1100" b="0" i="0">
                  <a:latin typeface="Cambria Math" panose="02040503050406030204" pitchFamily="18" charset="0"/>
                </a:rPr>
                <a:t>𝑃</a:t>
              </a:r>
              <a:r>
                <a:rPr lang="es-CO" sz="1100" b="0" i="0">
                  <a:latin typeface="Cambria Math" panose="02040503050406030204" pitchFamily="18" charset="0"/>
                </a:rPr>
                <a:t>_</a:t>
              </a:r>
              <a:r>
                <a:rPr lang="es-CO" sz="1100" i="0">
                  <a:latin typeface="Cambria Math" panose="02040503050406030204" pitchFamily="18" charset="0"/>
                  <a:ea typeface="Cambria Math" panose="02040503050406030204" pitchFamily="18" charset="0"/>
                </a:rPr>
                <a:t>∎</a:t>
              </a:r>
              <a:r>
                <a:rPr lang="es-MX" sz="1100" b="0" i="0">
                  <a:latin typeface="Cambria Math" panose="02040503050406030204" pitchFamily="18" charset="0"/>
                </a:rPr>
                <a:t>=𝑃𝑒𝑞∗𝐿</a:t>
              </a:r>
              <a:endParaRPr lang="es-CO" sz="1100"/>
            </a:p>
          </xdr:txBody>
        </xdr:sp>
      </mc:Fallback>
    </mc:AlternateContent>
    <xdr:clientData/>
  </xdr:oneCellAnchor>
  <xdr:oneCellAnchor>
    <xdr:from>
      <xdr:col>6</xdr:col>
      <xdr:colOff>31473</xdr:colOff>
      <xdr:row>56</xdr:row>
      <xdr:rowOff>64603</xdr:rowOff>
    </xdr:from>
    <xdr:ext cx="65" cy="172227"/>
    <xdr:sp macro="" textlink="">
      <xdr:nvSpPr>
        <xdr:cNvPr id="5" name="CuadroTexto 4">
          <a:extLst>
            <a:ext uri="{FF2B5EF4-FFF2-40B4-BE49-F238E27FC236}">
              <a16:creationId xmlns:a16="http://schemas.microsoft.com/office/drawing/2014/main" id="{1A7B23AB-75A8-47B8-AB66-98CC0A116D52}"/>
            </a:ext>
          </a:extLst>
        </xdr:cNvPr>
        <xdr:cNvSpPr txBox="1"/>
      </xdr:nvSpPr>
      <xdr:spPr>
        <a:xfrm>
          <a:off x="5108298" y="8246578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6</xdr:col>
      <xdr:colOff>31474</xdr:colOff>
      <xdr:row>56</xdr:row>
      <xdr:rowOff>39755</xdr:rowOff>
    </xdr:from>
    <xdr:ext cx="501356" cy="172227"/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6" name="CuadroTexto 5">
              <a:extLst>
                <a:ext uri="{FF2B5EF4-FFF2-40B4-BE49-F238E27FC236}">
                  <a16:creationId xmlns:a16="http://schemas.microsoft.com/office/drawing/2014/main" id="{C07FCF35-1BC0-42BC-96E0-48A73C564028}"/>
                </a:ext>
              </a:extLst>
            </xdr:cNvPr>
            <xdr:cNvSpPr txBox="1"/>
          </xdr:nvSpPr>
          <xdr:spPr>
            <a:xfrm>
              <a:off x="5108299" y="8221730"/>
              <a:ext cx="501356" cy="172227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pPr/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m:sSub>
                      <m:sSubPr>
                        <m:ctrlPr>
                          <a:rPr lang="es-CO" sz="1100" i="1">
                            <a:latin typeface="Cambria Math" panose="02040503050406030204" pitchFamily="18" charset="0"/>
                          </a:rPr>
                        </m:ctrlPr>
                      </m:sSubPr>
                      <m:e>
                        <m:r>
                          <a:rPr lang="es-MX" sz="1100" b="0" i="1">
                            <a:latin typeface="Cambria Math" panose="02040503050406030204" pitchFamily="18" charset="0"/>
                          </a:rPr>
                          <m:t>𝑃</m:t>
                        </m:r>
                      </m:e>
                      <m:sub>
                        <m:r>
                          <a:rPr lang="es-CO" sz="1100" i="1">
                            <a:latin typeface="Cambria Math" panose="02040503050406030204" pitchFamily="18" charset="0"/>
                            <a:ea typeface="Cambria Math" panose="02040503050406030204" pitchFamily="18" charset="0"/>
                          </a:rPr>
                          <m:t>∎</m:t>
                        </m:r>
                      </m:sub>
                    </m:sSub>
                    <m:r>
                      <a:rPr lang="es-MX" sz="1100" b="0" i="1">
                        <a:latin typeface="Cambria Math" panose="02040503050406030204" pitchFamily="18" charset="0"/>
                      </a:rPr>
                      <m:t>=</m:t>
                    </m:r>
                    <m:sSub>
                      <m:sSubPr>
                        <m:ctrlPr>
                          <a:rPr lang="es-MX" sz="1100" b="0" i="1">
                            <a:latin typeface="Cambria Math" panose="02040503050406030204" pitchFamily="18" charset="0"/>
                          </a:rPr>
                        </m:ctrlPr>
                      </m:sSubPr>
                      <m:e>
                        <m:r>
                          <a:rPr lang="es-MX" sz="1100" b="0" i="1">
                            <a:latin typeface="Cambria Math" panose="02040503050406030204" pitchFamily="18" charset="0"/>
                          </a:rPr>
                          <m:t>𝑃</m:t>
                        </m:r>
                      </m:e>
                      <m:sub>
                        <m:r>
                          <a:rPr lang="es-MX" sz="1100" b="0" i="1">
                            <a:latin typeface="Cambria Math" panose="02040503050406030204" pitchFamily="18" charset="0"/>
                            <a:ea typeface="Cambria Math" panose="02040503050406030204" pitchFamily="18" charset="0"/>
                          </a:rPr>
                          <m:t>∆</m:t>
                        </m:r>
                      </m:sub>
                    </m:sSub>
                  </m:oMath>
                </m:oMathPara>
              </a14:m>
              <a:endParaRPr lang="es-CO" sz="1100"/>
            </a:p>
          </xdr:txBody>
        </xdr:sp>
      </mc:Choice>
      <mc:Fallback xmlns="">
        <xdr:sp macro="" textlink="">
          <xdr:nvSpPr>
            <xdr:cNvPr id="6" name="CuadroTexto 5">
              <a:extLst>
                <a:ext uri="{FF2B5EF4-FFF2-40B4-BE49-F238E27FC236}">
                  <a16:creationId xmlns:a16="http://schemas.microsoft.com/office/drawing/2014/main" id="{C07FCF35-1BC0-42BC-96E0-48A73C564028}"/>
                </a:ext>
              </a:extLst>
            </xdr:cNvPr>
            <xdr:cNvSpPr txBox="1"/>
          </xdr:nvSpPr>
          <xdr:spPr>
            <a:xfrm>
              <a:off x="5108299" y="8221730"/>
              <a:ext cx="501356" cy="172227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pPr/>
              <a:r>
                <a:rPr lang="es-MX" sz="1100" b="0" i="0">
                  <a:latin typeface="Cambria Math" panose="02040503050406030204" pitchFamily="18" charset="0"/>
                </a:rPr>
                <a:t>𝑃</a:t>
              </a:r>
              <a:r>
                <a:rPr lang="es-CO" sz="1100" b="0" i="0">
                  <a:latin typeface="Cambria Math" panose="02040503050406030204" pitchFamily="18" charset="0"/>
                </a:rPr>
                <a:t>_</a:t>
              </a:r>
              <a:r>
                <a:rPr lang="es-CO" sz="1100" i="0">
                  <a:latin typeface="Cambria Math" panose="02040503050406030204" pitchFamily="18" charset="0"/>
                  <a:ea typeface="Cambria Math" panose="02040503050406030204" pitchFamily="18" charset="0"/>
                </a:rPr>
                <a:t>∎</a:t>
              </a:r>
              <a:r>
                <a:rPr lang="es-MX" sz="1100" b="0" i="0">
                  <a:latin typeface="Cambria Math" panose="02040503050406030204" pitchFamily="18" charset="0"/>
                </a:rPr>
                <a:t>=𝑃_</a:t>
              </a:r>
              <a:r>
                <a:rPr lang="es-MX" sz="1100" b="0" i="0">
                  <a:latin typeface="Cambria Math" panose="02040503050406030204" pitchFamily="18" charset="0"/>
                  <a:ea typeface="Cambria Math" panose="02040503050406030204" pitchFamily="18" charset="0"/>
                </a:rPr>
                <a:t>∆</a:t>
              </a:r>
              <a:endParaRPr lang="es-CO" sz="1100"/>
            </a:p>
          </xdr:txBody>
        </xdr:sp>
      </mc:Fallback>
    </mc:AlternateContent>
    <xdr:clientData/>
  </xdr:oneCellAnchor>
  <xdr:oneCellAnchor>
    <xdr:from>
      <xdr:col>5</xdr:col>
      <xdr:colOff>752061</xdr:colOff>
      <xdr:row>57</xdr:row>
      <xdr:rowOff>39756</xdr:rowOff>
    </xdr:from>
    <xdr:ext cx="1518301" cy="316882"/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7" name="CuadroTexto 6">
              <a:extLst>
                <a:ext uri="{FF2B5EF4-FFF2-40B4-BE49-F238E27FC236}">
                  <a16:creationId xmlns:a16="http://schemas.microsoft.com/office/drawing/2014/main" id="{16833166-DEE9-4A7B-8B49-96118C2E6485}"/>
                </a:ext>
              </a:extLst>
            </xdr:cNvPr>
            <xdr:cNvSpPr txBox="1"/>
          </xdr:nvSpPr>
          <xdr:spPr>
            <a:xfrm>
              <a:off x="5066886" y="8412231"/>
              <a:ext cx="1518301" cy="316882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pPr/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m:r>
                      <a:rPr lang="es-MX" sz="1100" b="0" i="1">
                        <a:latin typeface="Cambria Math" panose="02040503050406030204" pitchFamily="18" charset="0"/>
                      </a:rPr>
                      <m:t>𝑃𝑒𝑞</m:t>
                    </m:r>
                    <m:r>
                      <a:rPr lang="es-MX" sz="1100" b="0" i="1">
                        <a:latin typeface="Cambria Math" panose="02040503050406030204" pitchFamily="18" charset="0"/>
                      </a:rPr>
                      <m:t>∗</m:t>
                    </m:r>
                    <m:r>
                      <a:rPr lang="es-MX" sz="1100" b="0" i="1">
                        <a:latin typeface="Cambria Math" panose="02040503050406030204" pitchFamily="18" charset="0"/>
                      </a:rPr>
                      <m:t>𝐿</m:t>
                    </m:r>
                    <m:r>
                      <a:rPr lang="es-MX" sz="1100" b="0" i="1">
                        <a:latin typeface="Cambria Math" panose="02040503050406030204" pitchFamily="18" charset="0"/>
                      </a:rPr>
                      <m:t>=</m:t>
                    </m:r>
                    <m:f>
                      <m:fPr>
                        <m:ctrlPr>
                          <a:rPr lang="es-MX" sz="1100" b="0" i="1">
                            <a:latin typeface="Cambria Math" panose="02040503050406030204" pitchFamily="18" charset="0"/>
                          </a:rPr>
                        </m:ctrlPr>
                      </m:fPr>
                      <m:num>
                        <m:r>
                          <a:rPr lang="es-MX" sz="1100" b="0" i="1">
                            <a:latin typeface="Cambria Math" panose="02040503050406030204" pitchFamily="18" charset="0"/>
                          </a:rPr>
                          <m:t>1</m:t>
                        </m:r>
                      </m:num>
                      <m:den>
                        <m:r>
                          <a:rPr lang="es-MX" sz="1100" b="0" i="1">
                            <a:latin typeface="Cambria Math" panose="02040503050406030204" pitchFamily="18" charset="0"/>
                          </a:rPr>
                          <m:t>2</m:t>
                        </m:r>
                      </m:den>
                    </m:f>
                    <m:r>
                      <a:rPr lang="es-MX" sz="1100" b="0" i="1">
                        <a:latin typeface="Cambria Math" panose="02040503050406030204" pitchFamily="18" charset="0"/>
                      </a:rPr>
                      <m:t>∗</m:t>
                    </m:r>
                    <m:r>
                      <a:rPr lang="es-MX" sz="1100" b="0" i="1">
                        <a:latin typeface="Cambria Math" panose="02040503050406030204" pitchFamily="18" charset="0"/>
                      </a:rPr>
                      <m:t>𝐿</m:t>
                    </m:r>
                    <m:r>
                      <a:rPr lang="es-MX" sz="1100" b="0" i="1">
                        <a:latin typeface="Cambria Math" panose="02040503050406030204" pitchFamily="18" charset="0"/>
                      </a:rPr>
                      <m:t>∗</m:t>
                    </m:r>
                    <m:sSub>
                      <m:sSubPr>
                        <m:ctrlPr>
                          <a:rPr lang="es-MX" sz="1100" b="0" i="1">
                            <a:latin typeface="Cambria Math" panose="02040503050406030204" pitchFamily="18" charset="0"/>
                          </a:rPr>
                        </m:ctrlPr>
                      </m:sSubPr>
                      <m:e>
                        <m:r>
                          <a:rPr lang="es-MX" sz="1100" b="0" i="1">
                            <a:latin typeface="Cambria Math" panose="02040503050406030204" pitchFamily="18" charset="0"/>
                          </a:rPr>
                          <m:t>𝑞𝑚</m:t>
                        </m:r>
                        <m:r>
                          <a:rPr lang="es-MX" sz="1100" b="0" i="1">
                            <a:latin typeface="Cambria Math" panose="02040503050406030204" pitchFamily="18" charset="0"/>
                          </a:rPr>
                          <m:t>á</m:t>
                        </m:r>
                        <m:r>
                          <a:rPr lang="es-MX" sz="1100" b="0" i="1">
                            <a:latin typeface="Cambria Math" panose="02040503050406030204" pitchFamily="18" charset="0"/>
                          </a:rPr>
                          <m:t>𝑥</m:t>
                        </m:r>
                      </m:e>
                      <m:sub>
                        <m:r>
                          <a:rPr lang="es-MX" sz="1100" b="0" i="1">
                            <a:latin typeface="Cambria Math" panose="02040503050406030204" pitchFamily="18" charset="0"/>
                            <a:ea typeface="Cambria Math" panose="02040503050406030204" pitchFamily="18" charset="0"/>
                          </a:rPr>
                          <m:t>∆</m:t>
                        </m:r>
                      </m:sub>
                    </m:sSub>
                  </m:oMath>
                </m:oMathPara>
              </a14:m>
              <a:endParaRPr lang="es-CO" sz="1100"/>
            </a:p>
          </xdr:txBody>
        </xdr:sp>
      </mc:Choice>
      <mc:Fallback xmlns="">
        <xdr:sp macro="" textlink="">
          <xdr:nvSpPr>
            <xdr:cNvPr id="7" name="CuadroTexto 6">
              <a:extLst>
                <a:ext uri="{FF2B5EF4-FFF2-40B4-BE49-F238E27FC236}">
                  <a16:creationId xmlns:a16="http://schemas.microsoft.com/office/drawing/2014/main" id="{16833166-DEE9-4A7B-8B49-96118C2E6485}"/>
                </a:ext>
              </a:extLst>
            </xdr:cNvPr>
            <xdr:cNvSpPr txBox="1"/>
          </xdr:nvSpPr>
          <xdr:spPr>
            <a:xfrm>
              <a:off x="5066886" y="8412231"/>
              <a:ext cx="1518301" cy="316882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pPr/>
              <a:r>
                <a:rPr lang="es-MX" sz="1100" b="0" i="0">
                  <a:latin typeface="Cambria Math" panose="02040503050406030204" pitchFamily="18" charset="0"/>
                </a:rPr>
                <a:t>𝑃𝑒𝑞∗𝐿=1/2∗𝐿∗〖𝑞𝑚á𝑥〗_</a:t>
              </a:r>
              <a:r>
                <a:rPr lang="es-MX" sz="1100" b="0" i="0">
                  <a:latin typeface="Cambria Math" panose="02040503050406030204" pitchFamily="18" charset="0"/>
                  <a:ea typeface="Cambria Math" panose="02040503050406030204" pitchFamily="18" charset="0"/>
                </a:rPr>
                <a:t>∆</a:t>
              </a:r>
              <a:endParaRPr lang="es-CO" sz="1100"/>
            </a:p>
          </xdr:txBody>
        </xdr:sp>
      </mc:Fallback>
    </mc:AlternateContent>
    <xdr:clientData/>
  </xdr:oneCellAnchor>
  <xdr:oneCellAnchor>
    <xdr:from>
      <xdr:col>6</xdr:col>
      <xdr:colOff>33130</xdr:colOff>
      <xdr:row>58</xdr:row>
      <xdr:rowOff>149086</xdr:rowOff>
    </xdr:from>
    <xdr:ext cx="1066254" cy="316882"/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8" name="CuadroTexto 7">
              <a:extLst>
                <a:ext uri="{FF2B5EF4-FFF2-40B4-BE49-F238E27FC236}">
                  <a16:creationId xmlns:a16="http://schemas.microsoft.com/office/drawing/2014/main" id="{416C3173-30B2-4E65-AEEE-53B2D3FD1535}"/>
                </a:ext>
              </a:extLst>
            </xdr:cNvPr>
            <xdr:cNvSpPr txBox="1"/>
          </xdr:nvSpPr>
          <xdr:spPr>
            <a:xfrm>
              <a:off x="5109955" y="8712061"/>
              <a:ext cx="1066254" cy="316882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pPr/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m:r>
                      <a:rPr lang="es-MX" sz="1100" b="0" i="1">
                        <a:latin typeface="Cambria Math" panose="02040503050406030204" pitchFamily="18" charset="0"/>
                      </a:rPr>
                      <m:t>𝑃𝑒𝑞</m:t>
                    </m:r>
                    <m:r>
                      <a:rPr lang="es-MX" sz="1100" b="0" i="1">
                        <a:latin typeface="Cambria Math" panose="02040503050406030204" pitchFamily="18" charset="0"/>
                      </a:rPr>
                      <m:t>=</m:t>
                    </m:r>
                    <m:f>
                      <m:fPr>
                        <m:ctrlPr>
                          <a:rPr lang="es-MX" sz="1100" b="0" i="1">
                            <a:latin typeface="Cambria Math" panose="02040503050406030204" pitchFamily="18" charset="0"/>
                          </a:rPr>
                        </m:ctrlPr>
                      </m:fPr>
                      <m:num>
                        <m:r>
                          <a:rPr lang="es-MX" sz="1100" b="0" i="1">
                            <a:latin typeface="Cambria Math" panose="02040503050406030204" pitchFamily="18" charset="0"/>
                          </a:rPr>
                          <m:t>1</m:t>
                        </m:r>
                      </m:num>
                      <m:den>
                        <m:r>
                          <a:rPr lang="es-MX" sz="1100" b="0" i="1">
                            <a:latin typeface="Cambria Math" panose="02040503050406030204" pitchFamily="18" charset="0"/>
                          </a:rPr>
                          <m:t>2</m:t>
                        </m:r>
                      </m:den>
                    </m:f>
                    <m:r>
                      <a:rPr lang="es-MX" sz="1100" b="0" i="1">
                        <a:latin typeface="Cambria Math" panose="02040503050406030204" pitchFamily="18" charset="0"/>
                      </a:rPr>
                      <m:t>∗</m:t>
                    </m:r>
                    <m:sSub>
                      <m:sSubPr>
                        <m:ctrlPr>
                          <a:rPr lang="es-MX" sz="1100" b="0" i="1">
                            <a:latin typeface="Cambria Math" panose="02040503050406030204" pitchFamily="18" charset="0"/>
                          </a:rPr>
                        </m:ctrlPr>
                      </m:sSubPr>
                      <m:e>
                        <m:r>
                          <a:rPr lang="es-MX" sz="1100" b="0" i="1">
                            <a:latin typeface="Cambria Math" panose="02040503050406030204" pitchFamily="18" charset="0"/>
                          </a:rPr>
                          <m:t>𝑞𝑚</m:t>
                        </m:r>
                        <m:r>
                          <a:rPr lang="es-MX" sz="1100" b="0" i="1">
                            <a:latin typeface="Cambria Math" panose="02040503050406030204" pitchFamily="18" charset="0"/>
                          </a:rPr>
                          <m:t>á</m:t>
                        </m:r>
                        <m:r>
                          <a:rPr lang="es-MX" sz="1100" b="0" i="1">
                            <a:latin typeface="Cambria Math" panose="02040503050406030204" pitchFamily="18" charset="0"/>
                          </a:rPr>
                          <m:t>𝑥</m:t>
                        </m:r>
                      </m:e>
                      <m:sub>
                        <m:r>
                          <a:rPr lang="es-MX" sz="1100" b="0" i="1">
                            <a:latin typeface="Cambria Math" panose="02040503050406030204" pitchFamily="18" charset="0"/>
                            <a:ea typeface="Cambria Math" panose="02040503050406030204" pitchFamily="18" charset="0"/>
                          </a:rPr>
                          <m:t>∆</m:t>
                        </m:r>
                      </m:sub>
                    </m:sSub>
                  </m:oMath>
                </m:oMathPara>
              </a14:m>
              <a:endParaRPr lang="es-CO" sz="1100"/>
            </a:p>
          </xdr:txBody>
        </xdr:sp>
      </mc:Choice>
      <mc:Fallback xmlns="">
        <xdr:sp macro="" textlink="">
          <xdr:nvSpPr>
            <xdr:cNvPr id="8" name="CuadroTexto 7">
              <a:extLst>
                <a:ext uri="{FF2B5EF4-FFF2-40B4-BE49-F238E27FC236}">
                  <a16:creationId xmlns:a16="http://schemas.microsoft.com/office/drawing/2014/main" id="{416C3173-30B2-4E65-AEEE-53B2D3FD1535}"/>
                </a:ext>
              </a:extLst>
            </xdr:cNvPr>
            <xdr:cNvSpPr txBox="1"/>
          </xdr:nvSpPr>
          <xdr:spPr>
            <a:xfrm>
              <a:off x="5109955" y="8712061"/>
              <a:ext cx="1066254" cy="316882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pPr/>
              <a:r>
                <a:rPr lang="es-MX" sz="1100" b="0" i="0">
                  <a:latin typeface="Cambria Math" panose="02040503050406030204" pitchFamily="18" charset="0"/>
                </a:rPr>
                <a:t>𝑃𝑒𝑞=1/2∗〖𝑞𝑚á𝑥〗_</a:t>
              </a:r>
              <a:r>
                <a:rPr lang="es-MX" sz="1100" b="0" i="0">
                  <a:latin typeface="Cambria Math" panose="02040503050406030204" pitchFamily="18" charset="0"/>
                  <a:ea typeface="Cambria Math" panose="02040503050406030204" pitchFamily="18" charset="0"/>
                </a:rPr>
                <a:t>∆</a:t>
              </a:r>
              <a:endParaRPr lang="es-CO" sz="1100"/>
            </a:p>
          </xdr:txBody>
        </xdr:sp>
      </mc:Fallback>
    </mc:AlternateContent>
    <xdr:clientData/>
  </xdr:oneCellAnchor>
  <xdr:oneCellAnchor>
    <xdr:from>
      <xdr:col>11</xdr:col>
      <xdr:colOff>23191</xdr:colOff>
      <xdr:row>53</xdr:row>
      <xdr:rowOff>23191</xdr:rowOff>
    </xdr:from>
    <xdr:ext cx="2128724" cy="316882"/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9" name="CuadroTexto 8">
              <a:extLst>
                <a:ext uri="{FF2B5EF4-FFF2-40B4-BE49-F238E27FC236}">
                  <a16:creationId xmlns:a16="http://schemas.microsoft.com/office/drawing/2014/main" id="{4F703943-765C-493A-A2FF-4A55EC6CFF40}"/>
                </a:ext>
              </a:extLst>
            </xdr:cNvPr>
            <xdr:cNvSpPr txBox="1"/>
          </xdr:nvSpPr>
          <xdr:spPr>
            <a:xfrm>
              <a:off x="9195766" y="7633666"/>
              <a:ext cx="2128724" cy="316882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pPr/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m:sSub>
                      <m:sSubPr>
                        <m:ctrlPr>
                          <a:rPr lang="es-MX" sz="1100" b="0" i="1">
                            <a:latin typeface="Cambria Math" panose="02040503050406030204" pitchFamily="18" charset="0"/>
                            <a:ea typeface="Cambria Math" panose="02040503050406030204" pitchFamily="18" charset="0"/>
                          </a:rPr>
                        </m:ctrlPr>
                      </m:sSubPr>
                      <m:e>
                        <m:r>
                          <a:rPr lang="es-MX" sz="1100" b="0" i="1">
                            <a:latin typeface="Cambria Math" panose="02040503050406030204" pitchFamily="18" charset="0"/>
                            <a:ea typeface="Cambria Math" panose="02040503050406030204" pitchFamily="18" charset="0"/>
                          </a:rPr>
                          <m:t>𝑃</m:t>
                        </m:r>
                      </m:e>
                      <m:sub>
                        <m:r>
                          <a:rPr lang="es-MX" sz="1100" b="0" i="1">
                            <a:latin typeface="Cambria Math" panose="02040503050406030204" pitchFamily="18" charset="0"/>
                            <a:ea typeface="Cambria Math" panose="02040503050406030204" pitchFamily="18" charset="0"/>
                          </a:rPr>
                          <m:t>𝑇𝑟𝑎𝑝</m:t>
                        </m:r>
                      </m:sub>
                    </m:sSub>
                    <m:r>
                      <a:rPr lang="es-MX" sz="1100" b="0" i="1">
                        <a:latin typeface="Cambria Math" panose="02040503050406030204" pitchFamily="18" charset="0"/>
                        <a:ea typeface="Cambria Math" panose="02040503050406030204" pitchFamily="18" charset="0"/>
                      </a:rPr>
                      <m:t>=</m:t>
                    </m:r>
                    <m:f>
                      <m:fPr>
                        <m:ctrlPr>
                          <a:rPr lang="es-MX" sz="1100" b="0" i="1">
                            <a:latin typeface="Cambria Math" panose="02040503050406030204" pitchFamily="18" charset="0"/>
                            <a:ea typeface="Cambria Math" panose="02040503050406030204" pitchFamily="18" charset="0"/>
                          </a:rPr>
                        </m:ctrlPr>
                      </m:fPr>
                      <m:num>
                        <m:r>
                          <a:rPr lang="es-MX" sz="1100" b="0" i="1">
                            <a:latin typeface="Cambria Math" panose="02040503050406030204" pitchFamily="18" charset="0"/>
                            <a:ea typeface="Cambria Math" panose="02040503050406030204" pitchFamily="18" charset="0"/>
                          </a:rPr>
                          <m:t>1</m:t>
                        </m:r>
                      </m:num>
                      <m:den>
                        <m:r>
                          <a:rPr lang="es-MX" sz="1100" b="0" i="1">
                            <a:latin typeface="Cambria Math" panose="02040503050406030204" pitchFamily="18" charset="0"/>
                            <a:ea typeface="Cambria Math" panose="02040503050406030204" pitchFamily="18" charset="0"/>
                          </a:rPr>
                          <m:t>2</m:t>
                        </m:r>
                      </m:den>
                    </m:f>
                    <m:r>
                      <a:rPr lang="es-MX" sz="1100" b="0" i="1">
                        <a:latin typeface="Cambria Math" panose="02040503050406030204" pitchFamily="18" charset="0"/>
                        <a:ea typeface="Cambria Math" panose="02040503050406030204" pitchFamily="18" charset="0"/>
                      </a:rPr>
                      <m:t>∗[</m:t>
                    </m:r>
                    <m:r>
                      <a:rPr lang="es-MX" sz="1100" b="0" i="1">
                        <a:latin typeface="Cambria Math" panose="02040503050406030204" pitchFamily="18" charset="0"/>
                        <a:ea typeface="Cambria Math" panose="02040503050406030204" pitchFamily="18" charset="0"/>
                      </a:rPr>
                      <m:t>𝐿</m:t>
                    </m:r>
                    <m:r>
                      <a:rPr lang="es-MX" sz="1100" b="0" i="1">
                        <a:latin typeface="Cambria Math" panose="02040503050406030204" pitchFamily="18" charset="0"/>
                        <a:ea typeface="Cambria Math" panose="02040503050406030204" pitchFamily="18" charset="0"/>
                      </a:rPr>
                      <m:t>+</m:t>
                    </m:r>
                    <m:r>
                      <a:rPr lang="es-MX" sz="1100" b="0" i="1">
                        <a:latin typeface="Cambria Math" panose="02040503050406030204" pitchFamily="18" charset="0"/>
                        <a:ea typeface="Cambria Math" panose="02040503050406030204" pitchFamily="18" charset="0"/>
                      </a:rPr>
                      <m:t>𝐿𝑠𝑢𝑝</m:t>
                    </m:r>
                    <m:r>
                      <a:rPr lang="es-MX" sz="1100" b="0" i="1">
                        <a:latin typeface="Cambria Math" panose="02040503050406030204" pitchFamily="18" charset="0"/>
                        <a:ea typeface="Cambria Math" panose="02040503050406030204" pitchFamily="18" charset="0"/>
                      </a:rPr>
                      <m:t>]∗</m:t>
                    </m:r>
                    <m:sSub>
                      <m:sSubPr>
                        <m:ctrlPr>
                          <a:rPr lang="es-MX" sz="1100" b="0" i="1">
                            <a:latin typeface="Cambria Math" panose="02040503050406030204" pitchFamily="18" charset="0"/>
                            <a:ea typeface="Cambria Math" panose="02040503050406030204" pitchFamily="18" charset="0"/>
                          </a:rPr>
                        </m:ctrlPr>
                      </m:sSubPr>
                      <m:e>
                        <m:r>
                          <a:rPr lang="es-MX" sz="1100" b="0" i="1">
                            <a:solidFill>
                              <a:schemeClr val="tx1"/>
                            </a:solidFill>
                            <a:effectLst/>
                            <a:latin typeface="Cambria Math" panose="02040503050406030204" pitchFamily="18" charset="0"/>
                            <a:ea typeface="+mn-ea"/>
                            <a:cs typeface="+mn-cs"/>
                          </a:rPr>
                          <m:t>𝑞𝑚</m:t>
                        </m:r>
                        <m:r>
                          <a:rPr lang="es-MX" sz="1100" b="0" i="1">
                            <a:solidFill>
                              <a:schemeClr val="tx1"/>
                            </a:solidFill>
                            <a:effectLst/>
                            <a:latin typeface="Cambria Math" panose="02040503050406030204" pitchFamily="18" charset="0"/>
                            <a:ea typeface="+mn-ea"/>
                            <a:cs typeface="+mn-cs"/>
                          </a:rPr>
                          <m:t>á</m:t>
                        </m:r>
                        <m:r>
                          <a:rPr lang="es-MX" sz="1100" b="0" i="1">
                            <a:solidFill>
                              <a:schemeClr val="tx1"/>
                            </a:solidFill>
                            <a:effectLst/>
                            <a:latin typeface="Cambria Math" panose="02040503050406030204" pitchFamily="18" charset="0"/>
                            <a:ea typeface="+mn-ea"/>
                            <a:cs typeface="+mn-cs"/>
                          </a:rPr>
                          <m:t>𝑥</m:t>
                        </m:r>
                      </m:e>
                      <m:sub>
                        <m:r>
                          <a:rPr lang="es-MX" sz="1100" b="0" i="1">
                            <a:latin typeface="Cambria Math" panose="02040503050406030204" pitchFamily="18" charset="0"/>
                            <a:ea typeface="Cambria Math" panose="02040503050406030204" pitchFamily="18" charset="0"/>
                          </a:rPr>
                          <m:t>𝑇𝑟𝑎𝑝</m:t>
                        </m:r>
                      </m:sub>
                    </m:sSub>
                  </m:oMath>
                </m:oMathPara>
              </a14:m>
              <a:endParaRPr lang="es-CO" sz="1100"/>
            </a:p>
          </xdr:txBody>
        </xdr:sp>
      </mc:Choice>
      <mc:Fallback xmlns="">
        <xdr:sp macro="" textlink="">
          <xdr:nvSpPr>
            <xdr:cNvPr id="9" name="CuadroTexto 8">
              <a:extLst>
                <a:ext uri="{FF2B5EF4-FFF2-40B4-BE49-F238E27FC236}">
                  <a16:creationId xmlns:a16="http://schemas.microsoft.com/office/drawing/2014/main" id="{4F703943-765C-493A-A2FF-4A55EC6CFF40}"/>
                </a:ext>
              </a:extLst>
            </xdr:cNvPr>
            <xdr:cNvSpPr txBox="1"/>
          </xdr:nvSpPr>
          <xdr:spPr>
            <a:xfrm>
              <a:off x="9195766" y="7633666"/>
              <a:ext cx="2128724" cy="316882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pPr/>
              <a:r>
                <a:rPr lang="es-MX" sz="1100" b="0" i="0">
                  <a:latin typeface="Cambria Math" panose="02040503050406030204" pitchFamily="18" charset="0"/>
                  <a:ea typeface="Cambria Math" panose="02040503050406030204" pitchFamily="18" charset="0"/>
                </a:rPr>
                <a:t>𝑃_𝑇𝑟𝑎𝑝=1/2∗[𝐿+𝐿𝑠𝑢𝑝]∗〖</a:t>
              </a:r>
              <a:r>
                <a:rPr lang="es-MX" sz="1100" b="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𝑞𝑚á𝑥</a:t>
              </a:r>
              <a:r>
                <a:rPr lang="es-MX" sz="1100" b="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Cambria Math" panose="02040503050406030204" pitchFamily="18" charset="0"/>
                  <a:cs typeface="+mn-cs"/>
                </a:rPr>
                <a:t>〗_</a:t>
              </a:r>
              <a:r>
                <a:rPr lang="es-MX" sz="1100" b="0" i="0">
                  <a:latin typeface="Cambria Math" panose="02040503050406030204" pitchFamily="18" charset="0"/>
                  <a:ea typeface="Cambria Math" panose="02040503050406030204" pitchFamily="18" charset="0"/>
                </a:rPr>
                <a:t>𝑇𝑟𝑎𝑝</a:t>
              </a:r>
              <a:endParaRPr lang="es-CO" sz="1100"/>
            </a:p>
          </xdr:txBody>
        </xdr:sp>
      </mc:Fallback>
    </mc:AlternateContent>
    <xdr:clientData/>
  </xdr:oneCellAnchor>
  <xdr:oneCellAnchor>
    <xdr:from>
      <xdr:col>11</xdr:col>
      <xdr:colOff>14909</xdr:colOff>
      <xdr:row>54</xdr:row>
      <xdr:rowOff>172279</xdr:rowOff>
    </xdr:from>
    <xdr:ext cx="808235" cy="172227"/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10" name="CuadroTexto 9">
              <a:extLst>
                <a:ext uri="{FF2B5EF4-FFF2-40B4-BE49-F238E27FC236}">
                  <a16:creationId xmlns:a16="http://schemas.microsoft.com/office/drawing/2014/main" id="{73AEA7F7-AFAB-46DB-8FDE-73E649C09BC1}"/>
                </a:ext>
              </a:extLst>
            </xdr:cNvPr>
            <xdr:cNvSpPr txBox="1"/>
          </xdr:nvSpPr>
          <xdr:spPr>
            <a:xfrm>
              <a:off x="9187484" y="7973254"/>
              <a:ext cx="808235" cy="172227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pPr/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m:sSub>
                      <m:sSubPr>
                        <m:ctrlPr>
                          <a:rPr lang="es-CO" sz="1100" i="1">
                            <a:latin typeface="Cambria Math" panose="02040503050406030204" pitchFamily="18" charset="0"/>
                          </a:rPr>
                        </m:ctrlPr>
                      </m:sSubPr>
                      <m:e>
                        <m:r>
                          <a:rPr lang="es-MX" sz="1100" b="0" i="1">
                            <a:latin typeface="Cambria Math" panose="02040503050406030204" pitchFamily="18" charset="0"/>
                          </a:rPr>
                          <m:t>𝑃</m:t>
                        </m:r>
                      </m:e>
                      <m:sub>
                        <m:r>
                          <a:rPr lang="es-CO" sz="1100" i="1">
                            <a:latin typeface="Cambria Math" panose="02040503050406030204" pitchFamily="18" charset="0"/>
                            <a:ea typeface="Cambria Math" panose="02040503050406030204" pitchFamily="18" charset="0"/>
                          </a:rPr>
                          <m:t>∎</m:t>
                        </m:r>
                      </m:sub>
                    </m:sSub>
                    <m:r>
                      <a:rPr lang="es-MX" sz="1100" b="0" i="1">
                        <a:latin typeface="Cambria Math" panose="02040503050406030204" pitchFamily="18" charset="0"/>
                      </a:rPr>
                      <m:t>=</m:t>
                    </m:r>
                    <m:r>
                      <a:rPr lang="es-MX" sz="1100" b="0" i="1">
                        <a:latin typeface="Cambria Math" panose="02040503050406030204" pitchFamily="18" charset="0"/>
                      </a:rPr>
                      <m:t>𝑃𝑒𝑞</m:t>
                    </m:r>
                    <m:r>
                      <a:rPr lang="es-MX" sz="1100" b="0" i="1">
                        <a:latin typeface="Cambria Math" panose="02040503050406030204" pitchFamily="18" charset="0"/>
                      </a:rPr>
                      <m:t>∗</m:t>
                    </m:r>
                    <m:r>
                      <a:rPr lang="es-MX" sz="1100" b="0" i="1">
                        <a:latin typeface="Cambria Math" panose="02040503050406030204" pitchFamily="18" charset="0"/>
                      </a:rPr>
                      <m:t>𝐿</m:t>
                    </m:r>
                  </m:oMath>
                </m:oMathPara>
              </a14:m>
              <a:endParaRPr lang="es-CO" sz="1100"/>
            </a:p>
          </xdr:txBody>
        </xdr:sp>
      </mc:Choice>
      <mc:Fallback xmlns="">
        <xdr:sp macro="" textlink="">
          <xdr:nvSpPr>
            <xdr:cNvPr id="10" name="CuadroTexto 9">
              <a:extLst>
                <a:ext uri="{FF2B5EF4-FFF2-40B4-BE49-F238E27FC236}">
                  <a16:creationId xmlns:a16="http://schemas.microsoft.com/office/drawing/2014/main" id="{73AEA7F7-AFAB-46DB-8FDE-73E649C09BC1}"/>
                </a:ext>
              </a:extLst>
            </xdr:cNvPr>
            <xdr:cNvSpPr txBox="1"/>
          </xdr:nvSpPr>
          <xdr:spPr>
            <a:xfrm>
              <a:off x="9187484" y="7973254"/>
              <a:ext cx="808235" cy="172227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pPr/>
              <a:r>
                <a:rPr lang="es-MX" sz="1100" b="0" i="0">
                  <a:latin typeface="Cambria Math" panose="02040503050406030204" pitchFamily="18" charset="0"/>
                </a:rPr>
                <a:t>𝑃</a:t>
              </a:r>
              <a:r>
                <a:rPr lang="es-CO" sz="1100" b="0" i="0">
                  <a:latin typeface="Cambria Math" panose="02040503050406030204" pitchFamily="18" charset="0"/>
                </a:rPr>
                <a:t>_</a:t>
              </a:r>
              <a:r>
                <a:rPr lang="es-CO" sz="1100" i="0">
                  <a:latin typeface="Cambria Math" panose="02040503050406030204" pitchFamily="18" charset="0"/>
                  <a:ea typeface="Cambria Math" panose="02040503050406030204" pitchFamily="18" charset="0"/>
                </a:rPr>
                <a:t>∎</a:t>
              </a:r>
              <a:r>
                <a:rPr lang="es-MX" sz="1100" b="0" i="0">
                  <a:latin typeface="Cambria Math" panose="02040503050406030204" pitchFamily="18" charset="0"/>
                </a:rPr>
                <a:t>=𝑃𝑒𝑞∗𝐿</a:t>
              </a:r>
              <a:endParaRPr lang="es-CO" sz="1100"/>
            </a:p>
          </xdr:txBody>
        </xdr:sp>
      </mc:Fallback>
    </mc:AlternateContent>
    <xdr:clientData/>
  </xdr:oneCellAnchor>
  <xdr:oneCellAnchor>
    <xdr:from>
      <xdr:col>11</xdr:col>
      <xdr:colOff>31473</xdr:colOff>
      <xdr:row>56</xdr:row>
      <xdr:rowOff>64603</xdr:rowOff>
    </xdr:from>
    <xdr:ext cx="65" cy="172227"/>
    <xdr:sp macro="" textlink="">
      <xdr:nvSpPr>
        <xdr:cNvPr id="11" name="CuadroTexto 10">
          <a:extLst>
            <a:ext uri="{FF2B5EF4-FFF2-40B4-BE49-F238E27FC236}">
              <a16:creationId xmlns:a16="http://schemas.microsoft.com/office/drawing/2014/main" id="{3DC84190-2A7D-46E3-BB02-65C141DE1ADB}"/>
            </a:ext>
          </a:extLst>
        </xdr:cNvPr>
        <xdr:cNvSpPr txBox="1"/>
      </xdr:nvSpPr>
      <xdr:spPr>
        <a:xfrm>
          <a:off x="9204048" y="8246578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11</xdr:col>
      <xdr:colOff>31474</xdr:colOff>
      <xdr:row>56</xdr:row>
      <xdr:rowOff>39755</xdr:rowOff>
    </xdr:from>
    <xdr:ext cx="693138" cy="182614"/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12" name="CuadroTexto 11">
              <a:extLst>
                <a:ext uri="{FF2B5EF4-FFF2-40B4-BE49-F238E27FC236}">
                  <a16:creationId xmlns:a16="http://schemas.microsoft.com/office/drawing/2014/main" id="{7A7370F9-5580-4502-AD5C-55B3C86FB3DC}"/>
                </a:ext>
              </a:extLst>
            </xdr:cNvPr>
            <xdr:cNvSpPr txBox="1"/>
          </xdr:nvSpPr>
          <xdr:spPr>
            <a:xfrm>
              <a:off x="9204049" y="8221730"/>
              <a:ext cx="693138" cy="182614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pPr/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m:sSub>
                      <m:sSubPr>
                        <m:ctrlPr>
                          <a:rPr lang="es-CO" sz="1100" i="1">
                            <a:latin typeface="Cambria Math" panose="02040503050406030204" pitchFamily="18" charset="0"/>
                          </a:rPr>
                        </m:ctrlPr>
                      </m:sSubPr>
                      <m:e>
                        <m:r>
                          <a:rPr lang="es-MX" sz="1100" b="0" i="1">
                            <a:latin typeface="Cambria Math" panose="02040503050406030204" pitchFamily="18" charset="0"/>
                          </a:rPr>
                          <m:t>𝑃</m:t>
                        </m:r>
                      </m:e>
                      <m:sub>
                        <m:r>
                          <a:rPr lang="es-CO" sz="1100" i="1">
                            <a:latin typeface="Cambria Math" panose="02040503050406030204" pitchFamily="18" charset="0"/>
                            <a:ea typeface="Cambria Math" panose="02040503050406030204" pitchFamily="18" charset="0"/>
                          </a:rPr>
                          <m:t>∎</m:t>
                        </m:r>
                      </m:sub>
                    </m:sSub>
                    <m:r>
                      <a:rPr lang="es-MX" sz="1100" b="0" i="1">
                        <a:latin typeface="Cambria Math" panose="02040503050406030204" pitchFamily="18" charset="0"/>
                      </a:rPr>
                      <m:t>=</m:t>
                    </m:r>
                    <m:sSub>
                      <m:sSubPr>
                        <m:ctrlPr>
                          <a:rPr lang="es-MX" sz="1100" b="0" i="1">
                            <a:latin typeface="Cambria Math" panose="02040503050406030204" pitchFamily="18" charset="0"/>
                          </a:rPr>
                        </m:ctrlPr>
                      </m:sSubPr>
                      <m:e>
                        <m:r>
                          <a:rPr lang="es-MX" sz="1100" b="0" i="1">
                            <a:latin typeface="Cambria Math" panose="02040503050406030204" pitchFamily="18" charset="0"/>
                          </a:rPr>
                          <m:t>𝑃</m:t>
                        </m:r>
                      </m:e>
                      <m:sub>
                        <m:r>
                          <a:rPr lang="es-MX" sz="1100" b="0" i="1">
                            <a:latin typeface="Cambria Math" panose="02040503050406030204" pitchFamily="18" charset="0"/>
                          </a:rPr>
                          <m:t>𝑇𝑟𝑎𝑝</m:t>
                        </m:r>
                      </m:sub>
                    </m:sSub>
                  </m:oMath>
                </m:oMathPara>
              </a14:m>
              <a:endParaRPr lang="es-CO" sz="1100"/>
            </a:p>
          </xdr:txBody>
        </xdr:sp>
      </mc:Choice>
      <mc:Fallback xmlns="">
        <xdr:sp macro="" textlink="">
          <xdr:nvSpPr>
            <xdr:cNvPr id="12" name="CuadroTexto 11">
              <a:extLst>
                <a:ext uri="{FF2B5EF4-FFF2-40B4-BE49-F238E27FC236}">
                  <a16:creationId xmlns:a16="http://schemas.microsoft.com/office/drawing/2014/main" id="{7A7370F9-5580-4502-AD5C-55B3C86FB3DC}"/>
                </a:ext>
              </a:extLst>
            </xdr:cNvPr>
            <xdr:cNvSpPr txBox="1"/>
          </xdr:nvSpPr>
          <xdr:spPr>
            <a:xfrm>
              <a:off x="9204049" y="8221730"/>
              <a:ext cx="693138" cy="182614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pPr/>
              <a:r>
                <a:rPr lang="es-MX" sz="1100" b="0" i="0">
                  <a:latin typeface="Cambria Math" panose="02040503050406030204" pitchFamily="18" charset="0"/>
                </a:rPr>
                <a:t>𝑃</a:t>
              </a:r>
              <a:r>
                <a:rPr lang="es-CO" sz="1100" b="0" i="0">
                  <a:latin typeface="Cambria Math" panose="02040503050406030204" pitchFamily="18" charset="0"/>
                </a:rPr>
                <a:t>_</a:t>
              </a:r>
              <a:r>
                <a:rPr lang="es-CO" sz="1100" i="0">
                  <a:latin typeface="Cambria Math" panose="02040503050406030204" pitchFamily="18" charset="0"/>
                  <a:ea typeface="Cambria Math" panose="02040503050406030204" pitchFamily="18" charset="0"/>
                </a:rPr>
                <a:t>∎</a:t>
              </a:r>
              <a:r>
                <a:rPr lang="es-MX" sz="1100" b="0" i="0">
                  <a:latin typeface="Cambria Math" panose="02040503050406030204" pitchFamily="18" charset="0"/>
                </a:rPr>
                <a:t>=𝑃_𝑇𝑟𝑎𝑝</a:t>
              </a:r>
              <a:endParaRPr lang="es-CO" sz="1100"/>
            </a:p>
          </xdr:txBody>
        </xdr:sp>
      </mc:Fallback>
    </mc:AlternateContent>
    <xdr:clientData/>
  </xdr:oneCellAnchor>
  <xdr:oneCellAnchor>
    <xdr:from>
      <xdr:col>10</xdr:col>
      <xdr:colOff>752061</xdr:colOff>
      <xdr:row>57</xdr:row>
      <xdr:rowOff>39756</xdr:rowOff>
    </xdr:from>
    <xdr:ext cx="2243819" cy="316882"/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13" name="CuadroTexto 12">
              <a:extLst>
                <a:ext uri="{FF2B5EF4-FFF2-40B4-BE49-F238E27FC236}">
                  <a16:creationId xmlns:a16="http://schemas.microsoft.com/office/drawing/2014/main" id="{D1B200DD-FE14-4FAD-8C7B-8C4FF0AC557D}"/>
                </a:ext>
              </a:extLst>
            </xdr:cNvPr>
            <xdr:cNvSpPr txBox="1"/>
          </xdr:nvSpPr>
          <xdr:spPr>
            <a:xfrm>
              <a:off x="9162636" y="8412231"/>
              <a:ext cx="2243819" cy="316882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pPr/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m:r>
                      <a:rPr lang="es-MX" sz="1100" b="0" i="1">
                        <a:latin typeface="Cambria Math" panose="02040503050406030204" pitchFamily="18" charset="0"/>
                      </a:rPr>
                      <m:t>𝑃𝑒𝑞</m:t>
                    </m:r>
                    <m:r>
                      <a:rPr lang="es-MX" sz="1100" b="0" i="1">
                        <a:latin typeface="Cambria Math" panose="02040503050406030204" pitchFamily="18" charset="0"/>
                      </a:rPr>
                      <m:t>∗</m:t>
                    </m:r>
                    <m:r>
                      <a:rPr lang="es-MX" sz="1100" b="0" i="1">
                        <a:latin typeface="Cambria Math" panose="02040503050406030204" pitchFamily="18" charset="0"/>
                      </a:rPr>
                      <m:t>𝐿</m:t>
                    </m:r>
                    <m:r>
                      <a:rPr lang="es-MX" sz="1100" b="0" i="1">
                        <a:latin typeface="Cambria Math" panose="02040503050406030204" pitchFamily="18" charset="0"/>
                      </a:rPr>
                      <m:t>=</m:t>
                    </m:r>
                    <m:f>
                      <m:fPr>
                        <m:ctrlPr>
                          <a:rPr lang="es-MX" sz="1100" b="0" i="1">
                            <a:latin typeface="Cambria Math" panose="02040503050406030204" pitchFamily="18" charset="0"/>
                          </a:rPr>
                        </m:ctrlPr>
                      </m:fPr>
                      <m:num>
                        <m:r>
                          <a:rPr lang="es-MX" sz="1100" b="0" i="1">
                            <a:latin typeface="Cambria Math" panose="02040503050406030204" pitchFamily="18" charset="0"/>
                          </a:rPr>
                          <m:t>1</m:t>
                        </m:r>
                      </m:num>
                      <m:den>
                        <m:r>
                          <a:rPr lang="es-MX" sz="1100" b="0" i="1">
                            <a:latin typeface="Cambria Math" panose="02040503050406030204" pitchFamily="18" charset="0"/>
                          </a:rPr>
                          <m:t>2</m:t>
                        </m:r>
                      </m:den>
                    </m:f>
                    <m:r>
                      <a:rPr lang="es-MX" sz="1100" b="0" i="1">
                        <a:latin typeface="Cambria Math" panose="02040503050406030204" pitchFamily="18" charset="0"/>
                      </a:rPr>
                      <m:t>∗[</m:t>
                    </m:r>
                    <m:r>
                      <a:rPr lang="es-MX" sz="1100" b="0" i="1">
                        <a:latin typeface="Cambria Math" panose="02040503050406030204" pitchFamily="18" charset="0"/>
                      </a:rPr>
                      <m:t>𝐿</m:t>
                    </m:r>
                    <m:r>
                      <a:rPr lang="es-MX" sz="1100" b="0" i="1">
                        <a:latin typeface="Cambria Math" panose="02040503050406030204" pitchFamily="18" charset="0"/>
                      </a:rPr>
                      <m:t>+</m:t>
                    </m:r>
                    <m:r>
                      <a:rPr lang="es-MX" sz="1100" b="0" i="1">
                        <a:latin typeface="Cambria Math" panose="02040503050406030204" pitchFamily="18" charset="0"/>
                      </a:rPr>
                      <m:t>𝐿𝑠𝑢𝑝</m:t>
                    </m:r>
                    <m:r>
                      <a:rPr lang="es-MX" sz="1100" b="0" i="1">
                        <a:latin typeface="Cambria Math" panose="02040503050406030204" pitchFamily="18" charset="0"/>
                      </a:rPr>
                      <m:t>]∗</m:t>
                    </m:r>
                    <m:sSub>
                      <m:sSubPr>
                        <m:ctrlPr>
                          <a:rPr lang="es-MX" sz="1100" b="0" i="1">
                            <a:latin typeface="Cambria Math" panose="02040503050406030204" pitchFamily="18" charset="0"/>
                          </a:rPr>
                        </m:ctrlPr>
                      </m:sSubPr>
                      <m:e>
                        <m:r>
                          <a:rPr lang="es-MX" sz="1100" b="0" i="1">
                            <a:latin typeface="Cambria Math" panose="02040503050406030204" pitchFamily="18" charset="0"/>
                          </a:rPr>
                          <m:t>𝑞𝑚</m:t>
                        </m:r>
                        <m:r>
                          <a:rPr lang="es-MX" sz="1100" b="0" i="1">
                            <a:latin typeface="Cambria Math" panose="02040503050406030204" pitchFamily="18" charset="0"/>
                          </a:rPr>
                          <m:t>á</m:t>
                        </m:r>
                        <m:r>
                          <a:rPr lang="es-MX" sz="1100" b="0" i="1">
                            <a:latin typeface="Cambria Math" panose="02040503050406030204" pitchFamily="18" charset="0"/>
                          </a:rPr>
                          <m:t>𝑥</m:t>
                        </m:r>
                      </m:e>
                      <m:sub>
                        <m:r>
                          <a:rPr lang="es-MX" sz="1100" b="0" i="1">
                            <a:latin typeface="Cambria Math" panose="02040503050406030204" pitchFamily="18" charset="0"/>
                          </a:rPr>
                          <m:t>𝑇𝑟𝑎𝑝</m:t>
                        </m:r>
                      </m:sub>
                    </m:sSub>
                  </m:oMath>
                </m:oMathPara>
              </a14:m>
              <a:endParaRPr lang="es-CO" sz="1100"/>
            </a:p>
          </xdr:txBody>
        </xdr:sp>
      </mc:Choice>
      <mc:Fallback xmlns="">
        <xdr:sp macro="" textlink="">
          <xdr:nvSpPr>
            <xdr:cNvPr id="13" name="CuadroTexto 12">
              <a:extLst>
                <a:ext uri="{FF2B5EF4-FFF2-40B4-BE49-F238E27FC236}">
                  <a16:creationId xmlns:a16="http://schemas.microsoft.com/office/drawing/2014/main" id="{D1B200DD-FE14-4FAD-8C7B-8C4FF0AC557D}"/>
                </a:ext>
              </a:extLst>
            </xdr:cNvPr>
            <xdr:cNvSpPr txBox="1"/>
          </xdr:nvSpPr>
          <xdr:spPr>
            <a:xfrm>
              <a:off x="9162636" y="8412231"/>
              <a:ext cx="2243819" cy="316882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pPr/>
              <a:r>
                <a:rPr lang="es-MX" sz="1100" b="0" i="0">
                  <a:latin typeface="Cambria Math" panose="02040503050406030204" pitchFamily="18" charset="0"/>
                </a:rPr>
                <a:t>𝑃𝑒𝑞∗𝐿=1/2∗[𝐿+𝐿𝑠𝑢𝑝]∗〖𝑞𝑚á𝑥〗_𝑇𝑟𝑎𝑝</a:t>
              </a:r>
              <a:endParaRPr lang="es-CO" sz="1100"/>
            </a:p>
          </xdr:txBody>
        </xdr:sp>
      </mc:Fallback>
    </mc:AlternateContent>
    <xdr:clientData/>
  </xdr:oneCellAnchor>
  <xdr:oneCellAnchor>
    <xdr:from>
      <xdr:col>11</xdr:col>
      <xdr:colOff>24847</xdr:colOff>
      <xdr:row>58</xdr:row>
      <xdr:rowOff>190499</xdr:rowOff>
    </xdr:from>
    <xdr:ext cx="1992725" cy="316882"/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14" name="CuadroTexto 13">
              <a:extLst>
                <a:ext uri="{FF2B5EF4-FFF2-40B4-BE49-F238E27FC236}">
                  <a16:creationId xmlns:a16="http://schemas.microsoft.com/office/drawing/2014/main" id="{1E17F24C-2B48-49BC-BDF6-DBDC66027819}"/>
                </a:ext>
              </a:extLst>
            </xdr:cNvPr>
            <xdr:cNvSpPr txBox="1"/>
          </xdr:nvSpPr>
          <xdr:spPr>
            <a:xfrm>
              <a:off x="9197422" y="8753474"/>
              <a:ext cx="1992725" cy="316882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pPr/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m:r>
                      <a:rPr lang="es-MX" sz="1100" b="0" i="1">
                        <a:latin typeface="Cambria Math" panose="02040503050406030204" pitchFamily="18" charset="0"/>
                      </a:rPr>
                      <m:t>𝑃𝑒𝑞</m:t>
                    </m:r>
                    <m:r>
                      <a:rPr lang="es-MX" sz="1100" b="0" i="1">
                        <a:latin typeface="Cambria Math" panose="02040503050406030204" pitchFamily="18" charset="0"/>
                      </a:rPr>
                      <m:t>=</m:t>
                    </m:r>
                    <m:f>
                      <m:fPr>
                        <m:ctrlPr>
                          <a:rPr lang="es-MX" sz="1100" b="0" i="1">
                            <a:latin typeface="Cambria Math" panose="02040503050406030204" pitchFamily="18" charset="0"/>
                          </a:rPr>
                        </m:ctrlPr>
                      </m:fPr>
                      <m:num>
                        <m:r>
                          <a:rPr lang="es-MX" sz="1100" b="0" i="1">
                            <a:latin typeface="Cambria Math" panose="02040503050406030204" pitchFamily="18" charset="0"/>
                          </a:rPr>
                          <m:t>1</m:t>
                        </m:r>
                      </m:num>
                      <m:den>
                        <m:r>
                          <a:rPr lang="es-MX" sz="1100" b="0" i="1">
                            <a:latin typeface="Cambria Math" panose="02040503050406030204" pitchFamily="18" charset="0"/>
                          </a:rPr>
                          <m:t>2</m:t>
                        </m:r>
                      </m:den>
                    </m:f>
                    <m:r>
                      <a:rPr lang="es-MX" sz="1100" b="0" i="1">
                        <a:latin typeface="Cambria Math" panose="02040503050406030204" pitchFamily="18" charset="0"/>
                      </a:rPr>
                      <m:t>∗</m:t>
                    </m:r>
                    <m:f>
                      <m:fPr>
                        <m:ctrlPr>
                          <a:rPr lang="es-MX" sz="1100" b="0" i="1">
                            <a:latin typeface="Cambria Math" panose="02040503050406030204" pitchFamily="18" charset="0"/>
                          </a:rPr>
                        </m:ctrlPr>
                      </m:fPr>
                      <m:num>
                        <m:r>
                          <a:rPr lang="es-MX" sz="1100" b="0" i="1">
                            <a:latin typeface="Cambria Math" panose="02040503050406030204" pitchFamily="18" charset="0"/>
                          </a:rPr>
                          <m:t>𝐿</m:t>
                        </m:r>
                        <m:r>
                          <a:rPr lang="es-MX" sz="1100" b="0" i="1">
                            <a:latin typeface="Cambria Math" panose="02040503050406030204" pitchFamily="18" charset="0"/>
                          </a:rPr>
                          <m:t>+</m:t>
                        </m:r>
                        <m:r>
                          <a:rPr lang="es-MX" sz="1100" b="0" i="1">
                            <a:latin typeface="Cambria Math" panose="02040503050406030204" pitchFamily="18" charset="0"/>
                          </a:rPr>
                          <m:t>𝐿𝑠𝑢𝑝</m:t>
                        </m:r>
                      </m:num>
                      <m:den>
                        <m:r>
                          <a:rPr lang="es-MX" sz="1100" b="0" i="1">
                            <a:latin typeface="Cambria Math" panose="02040503050406030204" pitchFamily="18" charset="0"/>
                          </a:rPr>
                          <m:t>𝐿</m:t>
                        </m:r>
                      </m:den>
                    </m:f>
                    <m:r>
                      <a:rPr lang="es-MX" sz="1100" b="0" i="1">
                        <a:latin typeface="Cambria Math" panose="02040503050406030204" pitchFamily="18" charset="0"/>
                      </a:rPr>
                      <m:t>∗</m:t>
                    </m:r>
                    <m:sSub>
                      <m:sSubPr>
                        <m:ctrlPr>
                          <a:rPr lang="es-MX" sz="1100" b="0" i="1">
                            <a:latin typeface="Cambria Math" panose="02040503050406030204" pitchFamily="18" charset="0"/>
                          </a:rPr>
                        </m:ctrlPr>
                      </m:sSubPr>
                      <m:e>
                        <m:r>
                          <a:rPr lang="es-MX" sz="1100" b="0" i="1">
                            <a:latin typeface="Cambria Math" panose="02040503050406030204" pitchFamily="18" charset="0"/>
                          </a:rPr>
                          <m:t>𝑞𝑚</m:t>
                        </m:r>
                        <m:r>
                          <a:rPr lang="es-MX" sz="1100" b="0" i="1">
                            <a:latin typeface="Cambria Math" panose="02040503050406030204" pitchFamily="18" charset="0"/>
                          </a:rPr>
                          <m:t>á</m:t>
                        </m:r>
                        <m:r>
                          <a:rPr lang="es-MX" sz="1100" b="0" i="1">
                            <a:latin typeface="Cambria Math" panose="02040503050406030204" pitchFamily="18" charset="0"/>
                          </a:rPr>
                          <m:t>𝑥</m:t>
                        </m:r>
                      </m:e>
                      <m:sub>
                        <m:r>
                          <a:rPr lang="es-MX" sz="1100" b="0" i="1">
                            <a:latin typeface="Cambria Math" panose="02040503050406030204" pitchFamily="18" charset="0"/>
                            <a:ea typeface="Cambria Math" panose="02040503050406030204" pitchFamily="18" charset="0"/>
                          </a:rPr>
                          <m:t>𝑇𝑟𝑎𝑝</m:t>
                        </m:r>
                      </m:sub>
                    </m:sSub>
                  </m:oMath>
                </m:oMathPara>
              </a14:m>
              <a:endParaRPr lang="es-CO" sz="1100"/>
            </a:p>
          </xdr:txBody>
        </xdr:sp>
      </mc:Choice>
      <mc:Fallback xmlns="">
        <xdr:sp macro="" textlink="">
          <xdr:nvSpPr>
            <xdr:cNvPr id="14" name="CuadroTexto 13">
              <a:extLst>
                <a:ext uri="{FF2B5EF4-FFF2-40B4-BE49-F238E27FC236}">
                  <a16:creationId xmlns:a16="http://schemas.microsoft.com/office/drawing/2014/main" id="{1E17F24C-2B48-49BC-BDF6-DBDC66027819}"/>
                </a:ext>
              </a:extLst>
            </xdr:cNvPr>
            <xdr:cNvSpPr txBox="1"/>
          </xdr:nvSpPr>
          <xdr:spPr>
            <a:xfrm>
              <a:off x="9197422" y="8753474"/>
              <a:ext cx="1992725" cy="316882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pPr/>
              <a:r>
                <a:rPr lang="es-MX" sz="1100" b="0" i="0">
                  <a:latin typeface="Cambria Math" panose="02040503050406030204" pitchFamily="18" charset="0"/>
                </a:rPr>
                <a:t>𝑃𝑒𝑞=1/2∗(𝐿+𝐿𝑠𝑢𝑝)/𝐿∗〖𝑞𝑚á𝑥〗_</a:t>
              </a:r>
              <a:r>
                <a:rPr lang="es-MX" sz="1100" b="0" i="0">
                  <a:latin typeface="Cambria Math" panose="02040503050406030204" pitchFamily="18" charset="0"/>
                  <a:ea typeface="Cambria Math" panose="02040503050406030204" pitchFamily="18" charset="0"/>
                </a:rPr>
                <a:t>𝑇𝑟𝑎𝑝</a:t>
              </a:r>
              <a:endParaRPr lang="es-CO" sz="1100"/>
            </a:p>
          </xdr:txBody>
        </xdr:sp>
      </mc:Fallback>
    </mc:AlternateContent>
    <xdr:clientData/>
  </xdr:oneCellAnchor>
  <xdr:twoCellAnchor editAs="oneCell">
    <xdr:from>
      <xdr:col>7</xdr:col>
      <xdr:colOff>542769</xdr:colOff>
      <xdr:row>1</xdr:row>
      <xdr:rowOff>9526</xdr:rowOff>
    </xdr:from>
    <xdr:to>
      <xdr:col>14</xdr:col>
      <xdr:colOff>553056</xdr:colOff>
      <xdr:row>12</xdr:row>
      <xdr:rowOff>133353</xdr:rowOff>
    </xdr:to>
    <xdr:pic>
      <xdr:nvPicPr>
        <xdr:cNvPr id="29" name="Imagen 28">
          <a:extLst>
            <a:ext uri="{FF2B5EF4-FFF2-40B4-BE49-F238E27FC236}">
              <a16:creationId xmlns:a16="http://schemas.microsoft.com/office/drawing/2014/main" id="{66CC9F03-9019-462B-A21C-8C52F1AA7EE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5400000">
          <a:off x="8172674" y="-1410079"/>
          <a:ext cx="2219327" cy="5458587"/>
        </a:xfrm>
        <a:prstGeom prst="rect">
          <a:avLst/>
        </a:prstGeom>
        <a:ln>
          <a:solidFill>
            <a:sysClr val="windowText" lastClr="000000"/>
          </a:solidFill>
        </a:ln>
      </xdr:spPr>
    </xdr:pic>
    <xdr:clientData/>
  </xdr:twoCellAnchor>
  <xdr:twoCellAnchor editAs="oneCell">
    <xdr:from>
      <xdr:col>0</xdr:col>
      <xdr:colOff>333375</xdr:colOff>
      <xdr:row>1</xdr:row>
      <xdr:rowOff>28575</xdr:rowOff>
    </xdr:from>
    <xdr:to>
      <xdr:col>6</xdr:col>
      <xdr:colOff>134031</xdr:colOff>
      <xdr:row>12</xdr:row>
      <xdr:rowOff>95250</xdr:rowOff>
    </xdr:to>
    <xdr:pic>
      <xdr:nvPicPr>
        <xdr:cNvPr id="30" name="Imagen 29">
          <a:extLst>
            <a:ext uri="{FF2B5EF4-FFF2-40B4-BE49-F238E27FC236}">
              <a16:creationId xmlns:a16="http://schemas.microsoft.com/office/drawing/2014/main" id="{54A237DB-F769-4D9C-ACA5-37EF4170313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333375" y="228600"/>
          <a:ext cx="4877481" cy="2162175"/>
        </a:xfrm>
        <a:prstGeom prst="rect">
          <a:avLst/>
        </a:prstGeom>
        <a:ln>
          <a:solidFill>
            <a:sysClr val="windowText" lastClr="000000"/>
          </a:solidFill>
        </a:ln>
      </xdr:spPr>
    </xdr:pic>
    <xdr:clientData/>
  </xdr:twoCellAnchor>
  <xdr:oneCellAnchor>
    <xdr:from>
      <xdr:col>1</xdr:col>
      <xdr:colOff>844888</xdr:colOff>
      <xdr:row>6</xdr:row>
      <xdr:rowOff>174287</xdr:rowOff>
    </xdr:from>
    <xdr:ext cx="256160" cy="264560"/>
    <xdr:sp macro="" textlink="">
      <xdr:nvSpPr>
        <xdr:cNvPr id="35" name="CuadroTexto 34">
          <a:extLst>
            <a:ext uri="{FF2B5EF4-FFF2-40B4-BE49-F238E27FC236}">
              <a16:creationId xmlns:a16="http://schemas.microsoft.com/office/drawing/2014/main" id="{A2B50E02-611D-43B8-A95E-E882D3F5FA53}"/>
            </a:ext>
          </a:extLst>
        </xdr:cNvPr>
        <xdr:cNvSpPr txBox="1"/>
      </xdr:nvSpPr>
      <xdr:spPr>
        <a:xfrm>
          <a:off x="1606888" y="1326812"/>
          <a:ext cx="25616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s-CO" sz="1100" b="1"/>
            <a:t>1</a:t>
          </a:r>
        </a:p>
      </xdr:txBody>
    </xdr:sp>
    <xdr:clientData/>
  </xdr:oneCellAnchor>
  <xdr:twoCellAnchor>
    <xdr:from>
      <xdr:col>8</xdr:col>
      <xdr:colOff>233728</xdr:colOff>
      <xdr:row>0</xdr:row>
      <xdr:rowOff>114299</xdr:rowOff>
    </xdr:from>
    <xdr:to>
      <xdr:col>8</xdr:col>
      <xdr:colOff>495303</xdr:colOff>
      <xdr:row>12</xdr:row>
      <xdr:rowOff>161925</xdr:rowOff>
    </xdr:to>
    <xdr:sp macro="" textlink="">
      <xdr:nvSpPr>
        <xdr:cNvPr id="36" name="Rectángulo 35">
          <a:extLst>
            <a:ext uri="{FF2B5EF4-FFF2-40B4-BE49-F238E27FC236}">
              <a16:creationId xmlns:a16="http://schemas.microsoft.com/office/drawing/2014/main" id="{FFC4B011-5F1B-4820-B4CF-ACE7F8459082}"/>
            </a:ext>
          </a:extLst>
        </xdr:cNvPr>
        <xdr:cNvSpPr/>
      </xdr:nvSpPr>
      <xdr:spPr>
        <a:xfrm rot="16200000">
          <a:off x="5965215" y="1155087"/>
          <a:ext cx="2343151" cy="261575"/>
        </a:xfrm>
        <a:prstGeom prst="rect">
          <a:avLst/>
        </a:prstGeom>
        <a:noFill/>
        <a:ln w="38100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CO" sz="1100"/>
        </a:p>
      </xdr:txBody>
    </xdr:sp>
    <xdr:clientData/>
  </xdr:twoCellAnchor>
  <xdr:twoCellAnchor>
    <xdr:from>
      <xdr:col>6</xdr:col>
      <xdr:colOff>104775</xdr:colOff>
      <xdr:row>1</xdr:row>
      <xdr:rowOff>161925</xdr:rowOff>
    </xdr:from>
    <xdr:to>
      <xdr:col>8</xdr:col>
      <xdr:colOff>219075</xdr:colOff>
      <xdr:row>3</xdr:row>
      <xdr:rowOff>66675</xdr:rowOff>
    </xdr:to>
    <xdr:cxnSp macro="">
      <xdr:nvCxnSpPr>
        <xdr:cNvPr id="37" name="Conector recto de flecha 36">
          <a:extLst>
            <a:ext uri="{FF2B5EF4-FFF2-40B4-BE49-F238E27FC236}">
              <a16:creationId xmlns:a16="http://schemas.microsoft.com/office/drawing/2014/main" id="{0F863D03-D8C5-4440-9EDB-1332B4A1AFFE}"/>
            </a:ext>
          </a:extLst>
        </xdr:cNvPr>
        <xdr:cNvCxnSpPr/>
      </xdr:nvCxnSpPr>
      <xdr:spPr>
        <a:xfrm flipV="1">
          <a:off x="5181600" y="361950"/>
          <a:ext cx="1809750" cy="285750"/>
        </a:xfrm>
        <a:prstGeom prst="straightConnector1">
          <a:avLst/>
        </a:prstGeom>
        <a:ln w="38100">
          <a:solidFill>
            <a:srgbClr val="FF000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oneCellAnchor>
    <xdr:from>
      <xdr:col>4</xdr:col>
      <xdr:colOff>28575</xdr:colOff>
      <xdr:row>6</xdr:row>
      <xdr:rowOff>161925</xdr:rowOff>
    </xdr:from>
    <xdr:ext cx="256160" cy="264560"/>
    <xdr:sp macro="" textlink="">
      <xdr:nvSpPr>
        <xdr:cNvPr id="38" name="CuadroTexto 37">
          <a:extLst>
            <a:ext uri="{FF2B5EF4-FFF2-40B4-BE49-F238E27FC236}">
              <a16:creationId xmlns:a16="http://schemas.microsoft.com/office/drawing/2014/main" id="{0FAB15D9-2408-47E9-8299-CDB2923F7C42}"/>
            </a:ext>
          </a:extLst>
        </xdr:cNvPr>
        <xdr:cNvSpPr txBox="1"/>
      </xdr:nvSpPr>
      <xdr:spPr>
        <a:xfrm>
          <a:off x="3533775" y="1314450"/>
          <a:ext cx="25616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s-CO" sz="1100" b="1"/>
            <a:t>2</a:t>
          </a:r>
        </a:p>
      </xdr:txBody>
    </xdr:sp>
    <xdr:clientData/>
  </xdr:oneCellAnchor>
  <xdr:twoCellAnchor editAs="oneCell">
    <xdr:from>
      <xdr:col>4</xdr:col>
      <xdr:colOff>47625</xdr:colOff>
      <xdr:row>15</xdr:row>
      <xdr:rowOff>40883</xdr:rowOff>
    </xdr:from>
    <xdr:to>
      <xdr:col>9</xdr:col>
      <xdr:colOff>428625</xdr:colOff>
      <xdr:row>26</xdr:row>
      <xdr:rowOff>210138</xdr:rowOff>
    </xdr:to>
    <xdr:pic>
      <xdr:nvPicPr>
        <xdr:cNvPr id="18" name="Imagen 17">
          <a:extLst>
            <a:ext uri="{FF2B5EF4-FFF2-40B4-BE49-F238E27FC236}">
              <a16:creationId xmlns:a16="http://schemas.microsoft.com/office/drawing/2014/main" id="{870F2C73-049E-4B87-8F27-F3EB5DD8F06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6057900" y="3336533"/>
          <a:ext cx="4524375" cy="2302855"/>
        </a:xfrm>
        <a:prstGeom prst="rect">
          <a:avLst/>
        </a:prstGeom>
      </xdr:spPr>
    </xdr:pic>
    <xdr:clientData/>
  </xdr:twoCellAnchor>
  <xdr:twoCellAnchor editAs="oneCell">
    <xdr:from>
      <xdr:col>0</xdr:col>
      <xdr:colOff>66675</xdr:colOff>
      <xdr:row>29</xdr:row>
      <xdr:rowOff>123825</xdr:rowOff>
    </xdr:from>
    <xdr:to>
      <xdr:col>6</xdr:col>
      <xdr:colOff>914400</xdr:colOff>
      <xdr:row>43</xdr:row>
      <xdr:rowOff>36519</xdr:rowOff>
    </xdr:to>
    <xdr:pic>
      <xdr:nvPicPr>
        <xdr:cNvPr id="39" name="Imagen 38">
          <a:extLst>
            <a:ext uri="{FF2B5EF4-FFF2-40B4-BE49-F238E27FC236}">
              <a16:creationId xmlns:a16="http://schemas.microsoft.com/office/drawing/2014/main" id="{5FC7E363-837E-4132-88AC-3DF2DFD8EEB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66675" y="5800725"/>
          <a:ext cx="5924550" cy="2579694"/>
        </a:xfrm>
        <a:prstGeom prst="rect">
          <a:avLst/>
        </a:prstGeom>
        <a:ln>
          <a:solidFill>
            <a:sysClr val="windowText" lastClr="000000"/>
          </a:solidFill>
        </a:ln>
      </xdr:spPr>
    </xdr:pic>
    <xdr:clientData/>
  </xdr:twoCellAnchor>
  <xdr:twoCellAnchor>
    <xdr:from>
      <xdr:col>10</xdr:col>
      <xdr:colOff>733425</xdr:colOff>
      <xdr:row>67</xdr:row>
      <xdr:rowOff>0</xdr:rowOff>
    </xdr:from>
    <xdr:to>
      <xdr:col>13</xdr:col>
      <xdr:colOff>235323</xdr:colOff>
      <xdr:row>71</xdr:row>
      <xdr:rowOff>78441</xdr:rowOff>
    </xdr:to>
    <xdr:cxnSp macro="">
      <xdr:nvCxnSpPr>
        <xdr:cNvPr id="40" name="Conector recto de flecha 39">
          <a:extLst>
            <a:ext uri="{FF2B5EF4-FFF2-40B4-BE49-F238E27FC236}">
              <a16:creationId xmlns:a16="http://schemas.microsoft.com/office/drawing/2014/main" id="{FF4B3CDE-7D2F-4D82-A09C-BDDCD9DE2D13}"/>
            </a:ext>
          </a:extLst>
        </xdr:cNvPr>
        <xdr:cNvCxnSpPr/>
      </xdr:nvCxnSpPr>
      <xdr:spPr>
        <a:xfrm>
          <a:off x="9137837" y="12987618"/>
          <a:ext cx="1787898" cy="840441"/>
        </a:xfrm>
        <a:prstGeom prst="straightConnector1">
          <a:avLst/>
        </a:prstGeom>
        <a:ln w="38100">
          <a:solidFill>
            <a:srgbClr val="FF000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 editAs="oneCell">
    <xdr:from>
      <xdr:col>11</xdr:col>
      <xdr:colOff>48721</xdr:colOff>
      <xdr:row>18</xdr:row>
      <xdr:rowOff>78442</xdr:rowOff>
    </xdr:from>
    <xdr:to>
      <xdr:col>12</xdr:col>
      <xdr:colOff>705970</xdr:colOff>
      <xdr:row>21</xdr:row>
      <xdr:rowOff>77410</xdr:rowOff>
    </xdr:to>
    <xdr:pic>
      <xdr:nvPicPr>
        <xdr:cNvPr id="20" name="Imagen 19">
          <a:extLst>
            <a:ext uri="{FF2B5EF4-FFF2-40B4-BE49-F238E27FC236}">
              <a16:creationId xmlns:a16="http://schemas.microsoft.com/office/drawing/2014/main" id="{364A1FD6-26A0-4F7A-A67C-0488E0D81D4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9215133" y="3563471"/>
          <a:ext cx="1419249" cy="570468"/>
        </a:xfrm>
        <a:prstGeom prst="rect">
          <a:avLst/>
        </a:prstGeom>
      </xdr:spPr>
    </xdr:pic>
    <xdr:clientData/>
  </xdr:twoCellAnchor>
  <xdr:twoCellAnchor editAs="oneCell">
    <xdr:from>
      <xdr:col>11</xdr:col>
      <xdr:colOff>44823</xdr:colOff>
      <xdr:row>21</xdr:row>
      <xdr:rowOff>102125</xdr:rowOff>
    </xdr:from>
    <xdr:to>
      <xdr:col>12</xdr:col>
      <xdr:colOff>705970</xdr:colOff>
      <xdr:row>25</xdr:row>
      <xdr:rowOff>165412</xdr:rowOff>
    </xdr:to>
    <xdr:pic>
      <xdr:nvPicPr>
        <xdr:cNvPr id="21" name="Imagen 20">
          <a:extLst>
            <a:ext uri="{FF2B5EF4-FFF2-40B4-BE49-F238E27FC236}">
              <a16:creationId xmlns:a16="http://schemas.microsoft.com/office/drawing/2014/main" id="{D5B13CE9-345D-4B6E-90BF-82EE317A186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>
          <a:off x="9211235" y="4158654"/>
          <a:ext cx="1423147" cy="858905"/>
        </a:xfrm>
        <a:prstGeom prst="rect">
          <a:avLst/>
        </a:prstGeom>
      </xdr:spPr>
    </xdr:pic>
    <xdr:clientData/>
  </xdr:twoCellAnchor>
  <xdr:twoCellAnchor editAs="oneCell">
    <xdr:from>
      <xdr:col>24</xdr:col>
      <xdr:colOff>324971</xdr:colOff>
      <xdr:row>42</xdr:row>
      <xdr:rowOff>168087</xdr:rowOff>
    </xdr:from>
    <xdr:to>
      <xdr:col>29</xdr:col>
      <xdr:colOff>447744</xdr:colOff>
      <xdr:row>50</xdr:row>
      <xdr:rowOff>56028</xdr:rowOff>
    </xdr:to>
    <xdr:pic>
      <xdr:nvPicPr>
        <xdr:cNvPr id="22" name="Imagen 21">
          <a:extLst>
            <a:ext uri="{FF2B5EF4-FFF2-40B4-BE49-F238E27FC236}">
              <a16:creationId xmlns:a16="http://schemas.microsoft.com/office/drawing/2014/main" id="{71CDAC6C-444A-4943-A50D-2E67DBAD87C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>
          <a:off x="19397383" y="8337175"/>
          <a:ext cx="3932773" cy="1445559"/>
        </a:xfrm>
        <a:prstGeom prst="rect">
          <a:avLst/>
        </a:prstGeom>
      </xdr:spPr>
    </xdr:pic>
    <xdr:clientData/>
  </xdr:twoCellAnchor>
  <xdr:twoCellAnchor editAs="oneCell">
    <xdr:from>
      <xdr:col>15</xdr:col>
      <xdr:colOff>694766</xdr:colOff>
      <xdr:row>37</xdr:row>
      <xdr:rowOff>19130</xdr:rowOff>
    </xdr:from>
    <xdr:to>
      <xdr:col>23</xdr:col>
      <xdr:colOff>537882</xdr:colOff>
      <xdr:row>52</xdr:row>
      <xdr:rowOff>55984</xdr:rowOff>
    </xdr:to>
    <xdr:pic>
      <xdr:nvPicPr>
        <xdr:cNvPr id="23" name="Imagen 22">
          <a:extLst>
            <a:ext uri="{FF2B5EF4-FFF2-40B4-BE49-F238E27FC236}">
              <a16:creationId xmlns:a16="http://schemas.microsoft.com/office/drawing/2014/main" id="{4C4EA857-4282-48CF-9835-6BB1FC60F3C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>
          <a:off x="12909178" y="7235718"/>
          <a:ext cx="5939116" cy="2939178"/>
        </a:xfrm>
        <a:prstGeom prst="rect">
          <a:avLst/>
        </a:prstGeom>
      </xdr:spPr>
    </xdr:pic>
    <xdr:clientData/>
  </xdr:twoCellAnchor>
  <xdr:twoCellAnchor>
    <xdr:from>
      <xdr:col>16</xdr:col>
      <xdr:colOff>717176</xdr:colOff>
      <xdr:row>48</xdr:row>
      <xdr:rowOff>156882</xdr:rowOff>
    </xdr:from>
    <xdr:to>
      <xdr:col>17</xdr:col>
      <xdr:colOff>728382</xdr:colOff>
      <xdr:row>54</xdr:row>
      <xdr:rowOff>179294</xdr:rowOff>
    </xdr:to>
    <xdr:cxnSp macro="">
      <xdr:nvCxnSpPr>
        <xdr:cNvPr id="42" name="Conector recto de flecha 41">
          <a:extLst>
            <a:ext uri="{FF2B5EF4-FFF2-40B4-BE49-F238E27FC236}">
              <a16:creationId xmlns:a16="http://schemas.microsoft.com/office/drawing/2014/main" id="{C4F00E2A-6E99-4AFA-9E0E-DC872B847053}"/>
            </a:ext>
          </a:extLst>
        </xdr:cNvPr>
        <xdr:cNvCxnSpPr/>
      </xdr:nvCxnSpPr>
      <xdr:spPr>
        <a:xfrm flipV="1">
          <a:off x="13693588" y="9502588"/>
          <a:ext cx="773206" cy="1176618"/>
        </a:xfrm>
        <a:prstGeom prst="straightConnector1">
          <a:avLst/>
        </a:prstGeom>
        <a:ln w="38100">
          <a:solidFill>
            <a:srgbClr val="FF000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oneCellAnchor>
    <xdr:from>
      <xdr:col>2</xdr:col>
      <xdr:colOff>582705</xdr:colOff>
      <xdr:row>40</xdr:row>
      <xdr:rowOff>112061</xdr:rowOff>
    </xdr:from>
    <xdr:ext cx="909544" cy="264560"/>
    <xdr:sp macro="" textlink="">
      <xdr:nvSpPr>
        <xdr:cNvPr id="31" name="CuadroTexto 30">
          <a:extLst>
            <a:ext uri="{FF2B5EF4-FFF2-40B4-BE49-F238E27FC236}">
              <a16:creationId xmlns:a16="http://schemas.microsoft.com/office/drawing/2014/main" id="{6FD1D669-4B84-4084-9926-B95DC052770C}"/>
            </a:ext>
          </a:extLst>
        </xdr:cNvPr>
        <xdr:cNvSpPr txBox="1"/>
      </xdr:nvSpPr>
      <xdr:spPr>
        <a:xfrm>
          <a:off x="2218764" y="7900149"/>
          <a:ext cx="909544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s-CO" sz="1100" b="1"/>
            <a:t>OpenSeesPy</a:t>
          </a:r>
        </a:p>
      </xdr:txBody>
    </xdr:sp>
    <xdr:clientData/>
  </xdr:oneCellAnchor>
  <xdr:twoCellAnchor>
    <xdr:from>
      <xdr:col>0</xdr:col>
      <xdr:colOff>358588</xdr:colOff>
      <xdr:row>43</xdr:row>
      <xdr:rowOff>22412</xdr:rowOff>
    </xdr:from>
    <xdr:to>
      <xdr:col>0</xdr:col>
      <xdr:colOff>622358</xdr:colOff>
      <xdr:row>44</xdr:row>
      <xdr:rowOff>168951</xdr:rowOff>
    </xdr:to>
    <xdr:cxnSp macro="">
      <xdr:nvCxnSpPr>
        <xdr:cNvPr id="32" name="Conector recto de flecha 31">
          <a:extLst>
            <a:ext uri="{FF2B5EF4-FFF2-40B4-BE49-F238E27FC236}">
              <a16:creationId xmlns:a16="http://schemas.microsoft.com/office/drawing/2014/main" id="{8622F858-0A10-4B54-BB63-84A7D3F68451}"/>
            </a:ext>
          </a:extLst>
        </xdr:cNvPr>
        <xdr:cNvCxnSpPr/>
      </xdr:nvCxnSpPr>
      <xdr:spPr>
        <a:xfrm flipV="1">
          <a:off x="358588" y="8382000"/>
          <a:ext cx="263770" cy="337039"/>
        </a:xfrm>
        <a:prstGeom prst="straightConnector1">
          <a:avLst/>
        </a:prstGeom>
        <a:ln w="38100">
          <a:solidFill>
            <a:srgbClr val="FF000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1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1DCE67-8D0D-4826-8DA4-A4137639E617}">
  <dimension ref="A1:R71"/>
  <sheetViews>
    <sheetView zoomScaleNormal="100" workbookViewId="0">
      <selection sqref="A1:F1"/>
    </sheetView>
  </sheetViews>
  <sheetFormatPr baseColWidth="10" defaultRowHeight="15" x14ac:dyDescent="0.25"/>
  <cols>
    <col min="1" max="1" width="11.42578125" style="1" customWidth="1"/>
    <col min="2" max="2" width="13.140625" style="1" bestFit="1" customWidth="1"/>
    <col min="3" max="3" width="13.42578125" style="1" bestFit="1" customWidth="1"/>
    <col min="4" max="4" width="14.5703125" style="1" bestFit="1" customWidth="1"/>
    <col min="5" max="5" width="12.140625" style="1" bestFit="1" customWidth="1"/>
    <col min="6" max="6" width="11.42578125" style="1"/>
    <col min="7" max="7" width="14" style="1" customWidth="1"/>
    <col min="8" max="8" width="11.42578125" style="1"/>
    <col min="9" max="9" width="13.140625" style="1" bestFit="1" customWidth="1"/>
    <col min="10" max="16384" width="11.42578125" style="1"/>
  </cols>
  <sheetData>
    <row r="1" spans="1:16" ht="15.75" thickBot="1" x14ac:dyDescent="0.3">
      <c r="A1" s="61" t="s">
        <v>55</v>
      </c>
      <c r="B1" s="61"/>
      <c r="C1" s="61"/>
      <c r="D1" s="61"/>
      <c r="E1" s="61"/>
      <c r="F1" s="61"/>
      <c r="H1" s="61" t="s">
        <v>54</v>
      </c>
      <c r="I1" s="61"/>
      <c r="J1" s="61"/>
      <c r="K1" s="61"/>
      <c r="L1" s="61"/>
      <c r="M1" s="61"/>
      <c r="N1" s="61"/>
    </row>
    <row r="2" spans="1:16" ht="15.75" thickBot="1" x14ac:dyDescent="0.3">
      <c r="P2" s="2" t="s">
        <v>0</v>
      </c>
    </row>
    <row r="13" spans="1:16" ht="15.75" thickBot="1" x14ac:dyDescent="0.3"/>
    <row r="14" spans="1:16" x14ac:dyDescent="0.25">
      <c r="A14" s="41" t="s">
        <v>56</v>
      </c>
      <c r="B14" s="41"/>
      <c r="C14" s="41"/>
      <c r="E14" s="27" t="s">
        <v>1</v>
      </c>
      <c r="F14" s="28"/>
      <c r="G14" s="28"/>
      <c r="H14" s="28"/>
      <c r="I14" s="28"/>
      <c r="J14" s="28"/>
      <c r="K14" s="28"/>
      <c r="L14" s="28"/>
      <c r="M14" s="29"/>
    </row>
    <row r="15" spans="1:16" ht="17.25" x14ac:dyDescent="0.25">
      <c r="A15" s="5" t="s">
        <v>10</v>
      </c>
      <c r="B15" s="7" t="s">
        <v>8</v>
      </c>
      <c r="C15" s="6" t="s">
        <v>11</v>
      </c>
      <c r="E15" s="13"/>
      <c r="M15" s="14"/>
    </row>
    <row r="16" spans="1:16" x14ac:dyDescent="0.25">
      <c r="A16" s="3" t="s">
        <v>3</v>
      </c>
      <c r="B16" s="3" t="s">
        <v>9</v>
      </c>
      <c r="C16" s="8">
        <v>2</v>
      </c>
      <c r="E16" s="13"/>
      <c r="M16" s="14"/>
    </row>
    <row r="17" spans="1:13" x14ac:dyDescent="0.25">
      <c r="A17" s="55" t="s">
        <v>4</v>
      </c>
      <c r="B17" s="3" t="s">
        <v>7</v>
      </c>
      <c r="C17" s="9">
        <v>2.4</v>
      </c>
      <c r="E17" s="13"/>
      <c r="M17" s="14"/>
    </row>
    <row r="18" spans="1:13" x14ac:dyDescent="0.25">
      <c r="A18" s="55"/>
      <c r="B18" s="3" t="s">
        <v>6</v>
      </c>
      <c r="C18" s="9">
        <v>0.27500000000000002</v>
      </c>
      <c r="E18" s="13"/>
      <c r="M18" s="14"/>
    </row>
    <row r="19" spans="1:13" x14ac:dyDescent="0.25">
      <c r="A19" s="55"/>
      <c r="B19" s="3" t="s">
        <v>5</v>
      </c>
      <c r="C19" s="9">
        <v>1.26</v>
      </c>
      <c r="E19" s="13"/>
      <c r="M19" s="14"/>
    </row>
    <row r="20" spans="1:13" x14ac:dyDescent="0.25">
      <c r="E20" s="13"/>
      <c r="M20" s="14"/>
    </row>
    <row r="21" spans="1:13" x14ac:dyDescent="0.25">
      <c r="A21" s="41" t="s">
        <v>12</v>
      </c>
      <c r="B21" s="41"/>
      <c r="C21" s="41"/>
      <c r="E21" s="13"/>
      <c r="M21" s="14"/>
    </row>
    <row r="22" spans="1:13" x14ac:dyDescent="0.25">
      <c r="A22" s="41" t="s">
        <v>16</v>
      </c>
      <c r="B22" s="41"/>
      <c r="C22" s="11" t="s">
        <v>21</v>
      </c>
      <c r="E22" s="13"/>
      <c r="M22" s="14"/>
    </row>
    <row r="23" spans="1:13" x14ac:dyDescent="0.25">
      <c r="A23" s="4" t="s">
        <v>13</v>
      </c>
      <c r="B23" s="4">
        <v>0.3</v>
      </c>
      <c r="C23" s="56">
        <f>B23*B24*B25</f>
        <v>2.88</v>
      </c>
      <c r="E23" s="13"/>
      <c r="M23" s="14"/>
    </row>
    <row r="24" spans="1:13" x14ac:dyDescent="0.25">
      <c r="A24" s="3" t="s">
        <v>14</v>
      </c>
      <c r="B24" s="3">
        <v>0.4</v>
      </c>
      <c r="C24" s="56"/>
      <c r="E24" s="13"/>
      <c r="M24" s="14"/>
    </row>
    <row r="25" spans="1:13" ht="18" thickBot="1" x14ac:dyDescent="0.3">
      <c r="A25" s="10" t="s">
        <v>15</v>
      </c>
      <c r="B25" s="3">
        <v>24</v>
      </c>
      <c r="C25" s="56"/>
      <c r="E25" s="15"/>
      <c r="F25" s="24"/>
      <c r="G25" s="24"/>
      <c r="H25" s="24"/>
      <c r="I25" s="24"/>
      <c r="J25" s="24"/>
      <c r="K25" s="24"/>
      <c r="L25" s="24"/>
      <c r="M25" s="16"/>
    </row>
    <row r="26" spans="1:13" ht="15.75" thickBot="1" x14ac:dyDescent="0.3"/>
    <row r="27" spans="1:13" x14ac:dyDescent="0.25">
      <c r="A27" s="41" t="s">
        <v>24</v>
      </c>
      <c r="B27" s="41"/>
      <c r="C27" s="41"/>
      <c r="F27" s="51" t="s">
        <v>58</v>
      </c>
      <c r="G27" s="52"/>
      <c r="I27" s="51" t="s">
        <v>57</v>
      </c>
      <c r="J27" s="52"/>
    </row>
    <row r="28" spans="1:13" ht="17.25" x14ac:dyDescent="0.25">
      <c r="A28" s="41" t="s">
        <v>16</v>
      </c>
      <c r="B28" s="41"/>
      <c r="C28" s="11" t="s">
        <v>11</v>
      </c>
      <c r="F28" s="53"/>
      <c r="G28" s="54"/>
      <c r="I28" s="53"/>
      <c r="J28" s="54"/>
    </row>
    <row r="29" spans="1:13" x14ac:dyDescent="0.25">
      <c r="A29" s="4" t="s">
        <v>17</v>
      </c>
      <c r="B29" s="4">
        <v>0.2</v>
      </c>
      <c r="C29" s="56">
        <f>B29*B30</f>
        <v>4.8000000000000007</v>
      </c>
      <c r="F29" s="53"/>
      <c r="G29" s="54"/>
      <c r="I29" s="53"/>
      <c r="J29" s="54"/>
    </row>
    <row r="30" spans="1:13" ht="17.25" x14ac:dyDescent="0.25">
      <c r="A30" s="10" t="s">
        <v>15</v>
      </c>
      <c r="B30" s="3">
        <v>24</v>
      </c>
      <c r="C30" s="56"/>
      <c r="F30" s="13"/>
      <c r="G30" s="14"/>
      <c r="I30" s="13"/>
      <c r="J30" s="14"/>
    </row>
    <row r="31" spans="1:13" ht="15" customHeight="1" x14ac:dyDescent="0.25">
      <c r="F31" s="13"/>
      <c r="G31" s="14"/>
      <c r="I31" s="13"/>
      <c r="J31" s="14"/>
    </row>
    <row r="32" spans="1:13" x14ac:dyDescent="0.25">
      <c r="F32" s="13"/>
      <c r="G32" s="14"/>
      <c r="I32" s="13"/>
      <c r="J32" s="14"/>
    </row>
    <row r="33" spans="1:11" x14ac:dyDescent="0.25">
      <c r="F33" s="13"/>
      <c r="G33" s="14"/>
      <c r="I33" s="13"/>
      <c r="J33" s="14"/>
    </row>
    <row r="34" spans="1:11" x14ac:dyDescent="0.25">
      <c r="F34" s="13"/>
      <c r="G34" s="14"/>
      <c r="I34" s="13"/>
      <c r="J34" s="14"/>
    </row>
    <row r="35" spans="1:11" x14ac:dyDescent="0.25">
      <c r="F35" s="13"/>
      <c r="G35" s="14"/>
      <c r="I35" s="13"/>
      <c r="J35" s="14"/>
    </row>
    <row r="36" spans="1:11" x14ac:dyDescent="0.25">
      <c r="F36" s="13"/>
      <c r="G36" s="14"/>
      <c r="I36" s="13"/>
      <c r="J36" s="14"/>
    </row>
    <row r="37" spans="1:11" x14ac:dyDescent="0.25">
      <c r="F37" s="13"/>
      <c r="G37" s="14"/>
      <c r="I37" s="13"/>
      <c r="J37" s="14"/>
    </row>
    <row r="38" spans="1:11" ht="15.75" thickBot="1" x14ac:dyDescent="0.3">
      <c r="F38" s="15"/>
      <c r="G38" s="16"/>
      <c r="I38" s="15"/>
      <c r="J38" s="16"/>
    </row>
    <row r="43" spans="1:11" ht="17.25" customHeight="1" x14ac:dyDescent="0.25">
      <c r="A43" s="40" t="s">
        <v>63</v>
      </c>
      <c r="B43" s="40" t="s">
        <v>18</v>
      </c>
      <c r="C43" s="40" t="s">
        <v>19</v>
      </c>
      <c r="D43" s="62" t="s">
        <v>59</v>
      </c>
      <c r="E43" s="63" t="s">
        <v>60</v>
      </c>
      <c r="F43" s="63" t="s">
        <v>61</v>
      </c>
      <c r="G43" s="20" t="s">
        <v>22</v>
      </c>
      <c r="H43" s="40" t="s">
        <v>66</v>
      </c>
      <c r="I43" s="63" t="s">
        <v>67</v>
      </c>
      <c r="J43" s="41" t="s">
        <v>68</v>
      </c>
      <c r="K43" s="41"/>
    </row>
    <row r="44" spans="1:11" ht="17.25" x14ac:dyDescent="0.25">
      <c r="A44" s="40"/>
      <c r="B44" s="40"/>
      <c r="C44" s="40"/>
      <c r="D44" s="62"/>
      <c r="E44" s="63"/>
      <c r="F44" s="63"/>
      <c r="G44" s="11" t="s">
        <v>62</v>
      </c>
      <c r="H44" s="40"/>
      <c r="I44" s="63"/>
      <c r="J44" s="20" t="s">
        <v>22</v>
      </c>
      <c r="K44" s="20" t="s">
        <v>23</v>
      </c>
    </row>
    <row r="45" spans="1:11" x14ac:dyDescent="0.25">
      <c r="A45" s="3" t="s">
        <v>47</v>
      </c>
      <c r="B45" s="3" t="s">
        <v>64</v>
      </c>
      <c r="C45" s="3" t="s">
        <v>20</v>
      </c>
      <c r="D45" s="3">
        <v>3.6</v>
      </c>
      <c r="E45" s="8">
        <f>C16</f>
        <v>2</v>
      </c>
      <c r="F45" s="8">
        <f>SUM(C17:C19)</f>
        <v>3.9349999999999996</v>
      </c>
      <c r="G45" s="8">
        <f>C29</f>
        <v>4.8000000000000007</v>
      </c>
      <c r="H45" s="12">
        <f>E45*D45</f>
        <v>7.2</v>
      </c>
      <c r="I45" s="12">
        <f>F45*D45</f>
        <v>14.165999999999999</v>
      </c>
      <c r="J45" s="12">
        <f>C29*D45</f>
        <v>17.280000000000005</v>
      </c>
      <c r="K45" s="12">
        <f>C23</f>
        <v>2.88</v>
      </c>
    </row>
    <row r="46" spans="1:11" x14ac:dyDescent="0.25">
      <c r="A46" s="3" t="s">
        <v>48</v>
      </c>
      <c r="B46" s="3" t="s">
        <v>65</v>
      </c>
      <c r="C46" s="3" t="s">
        <v>25</v>
      </c>
      <c r="D46" s="3">
        <v>0.96</v>
      </c>
      <c r="E46" s="8">
        <f>C16</f>
        <v>2</v>
      </c>
      <c r="F46" s="8">
        <f>SUM(C17:C19)</f>
        <v>3.9349999999999996</v>
      </c>
      <c r="G46" s="8">
        <f>C29</f>
        <v>4.8000000000000007</v>
      </c>
      <c r="H46" s="12">
        <f>E46*D46</f>
        <v>1.92</v>
      </c>
      <c r="I46" s="12">
        <f>F46*D46</f>
        <v>3.7775999999999996</v>
      </c>
      <c r="J46" s="12">
        <f>C29*D46</f>
        <v>4.6080000000000005</v>
      </c>
      <c r="K46" s="12">
        <f>C23</f>
        <v>2.88</v>
      </c>
    </row>
    <row r="47" spans="1:11" x14ac:dyDescent="0.25">
      <c r="A47" s="3">
        <v>20</v>
      </c>
      <c r="B47" s="3">
        <v>3</v>
      </c>
      <c r="C47" s="3" t="s">
        <v>26</v>
      </c>
      <c r="D47" s="3">
        <v>1.9750000000000001</v>
      </c>
      <c r="E47" s="8">
        <f>C16</f>
        <v>2</v>
      </c>
      <c r="F47" s="8">
        <f>SUM(C17:C19)</f>
        <v>3.9349999999999996</v>
      </c>
      <c r="G47" s="8">
        <f>C29</f>
        <v>4.8000000000000007</v>
      </c>
      <c r="H47" s="12">
        <f>E47*D47</f>
        <v>3.95</v>
      </c>
      <c r="I47" s="12">
        <f>F47*D47</f>
        <v>7.7716249999999993</v>
      </c>
      <c r="J47" s="12">
        <f>C29*D47</f>
        <v>9.4800000000000022</v>
      </c>
      <c r="K47" s="12">
        <f>C23</f>
        <v>2.88</v>
      </c>
    </row>
    <row r="49" spans="1:18" ht="15.75" thickBot="1" x14ac:dyDescent="0.3">
      <c r="B49" s="18" t="s">
        <v>29</v>
      </c>
    </row>
    <row r="50" spans="1:18" ht="15.75" thickBot="1" x14ac:dyDescent="0.3">
      <c r="L50" s="58" t="s">
        <v>70</v>
      </c>
      <c r="M50" s="59"/>
      <c r="N50" s="59"/>
      <c r="O50" s="60"/>
    </row>
    <row r="51" spans="1:18" x14ac:dyDescent="0.25">
      <c r="G51" s="27" t="s">
        <v>37</v>
      </c>
      <c r="H51" s="22"/>
      <c r="I51" s="22"/>
      <c r="J51" s="23"/>
      <c r="L51" s="30" t="s">
        <v>37</v>
      </c>
      <c r="O51" s="14"/>
    </row>
    <row r="52" spans="1:18" x14ac:dyDescent="0.25">
      <c r="G52" s="13"/>
      <c r="J52" s="14"/>
      <c r="L52" s="13"/>
      <c r="O52" s="14"/>
      <c r="Q52" s="57" t="s">
        <v>69</v>
      </c>
      <c r="R52" s="57"/>
    </row>
    <row r="53" spans="1:18" ht="15" customHeight="1" x14ac:dyDescent="0.25">
      <c r="G53" s="13"/>
      <c r="J53" s="14"/>
      <c r="L53" s="13"/>
      <c r="O53" s="14"/>
      <c r="Q53" s="57"/>
      <c r="R53" s="57"/>
    </row>
    <row r="54" spans="1:18" x14ac:dyDescent="0.25">
      <c r="G54" s="13"/>
      <c r="J54" s="14"/>
      <c r="L54" s="13"/>
      <c r="O54" s="14"/>
      <c r="Q54" s="57"/>
      <c r="R54" s="57"/>
    </row>
    <row r="55" spans="1:18" x14ac:dyDescent="0.25">
      <c r="G55" s="13"/>
      <c r="J55" s="14"/>
      <c r="L55" s="13"/>
      <c r="O55" s="14"/>
      <c r="Q55" s="57"/>
      <c r="R55" s="57"/>
    </row>
    <row r="56" spans="1:18" x14ac:dyDescent="0.25">
      <c r="G56" s="13"/>
      <c r="J56" s="14"/>
      <c r="L56" s="13"/>
      <c r="O56" s="14"/>
      <c r="Q56" s="4" t="s">
        <v>39</v>
      </c>
      <c r="R56" s="32">
        <v>5.75</v>
      </c>
    </row>
    <row r="57" spans="1:18" x14ac:dyDescent="0.25">
      <c r="A57" s="40" t="s">
        <v>63</v>
      </c>
      <c r="B57" s="40" t="s">
        <v>18</v>
      </c>
      <c r="C57" s="20" t="s">
        <v>36</v>
      </c>
      <c r="D57" s="41" t="s">
        <v>35</v>
      </c>
      <c r="E57" s="41"/>
      <c r="G57" s="13"/>
      <c r="J57" s="14"/>
      <c r="L57" s="13"/>
      <c r="O57" s="14"/>
      <c r="Q57" s="3" t="s">
        <v>40</v>
      </c>
      <c r="R57" s="31">
        <f>R56-1.99*2</f>
        <v>1.77</v>
      </c>
    </row>
    <row r="58" spans="1:18" x14ac:dyDescent="0.25">
      <c r="A58" s="40"/>
      <c r="B58" s="40"/>
      <c r="C58" s="20" t="s">
        <v>32</v>
      </c>
      <c r="D58" s="20" t="s">
        <v>33</v>
      </c>
      <c r="E58" s="20" t="s">
        <v>34</v>
      </c>
      <c r="G58" s="13"/>
      <c r="J58" s="14"/>
      <c r="L58" s="13"/>
      <c r="O58" s="14"/>
    </row>
    <row r="59" spans="1:18" ht="15.75" thickBot="1" x14ac:dyDescent="0.3">
      <c r="A59" s="3" t="s">
        <v>47</v>
      </c>
      <c r="B59" s="3" t="s">
        <v>30</v>
      </c>
      <c r="C59" s="8">
        <f>H45</f>
        <v>7.2</v>
      </c>
      <c r="D59" s="8">
        <f>I45+J45</f>
        <v>31.446000000000005</v>
      </c>
      <c r="E59" s="8">
        <f>K45</f>
        <v>2.88</v>
      </c>
      <c r="G59" s="15"/>
      <c r="H59" s="24"/>
      <c r="I59" s="24"/>
      <c r="J59" s="16"/>
      <c r="L59" s="15"/>
      <c r="M59" s="24"/>
      <c r="N59" s="24"/>
      <c r="O59" s="16"/>
    </row>
    <row r="60" spans="1:18" x14ac:dyDescent="0.25">
      <c r="A60" s="3" t="s">
        <v>48</v>
      </c>
      <c r="B60" s="3" t="s">
        <v>31</v>
      </c>
      <c r="C60" s="8">
        <f>H46</f>
        <v>1.92</v>
      </c>
      <c r="D60" s="8">
        <f>I46+J46</f>
        <v>8.3856000000000002</v>
      </c>
      <c r="E60" s="8">
        <f>K46</f>
        <v>2.88</v>
      </c>
    </row>
    <row r="61" spans="1:18" x14ac:dyDescent="0.25">
      <c r="A61" s="3">
        <v>20</v>
      </c>
      <c r="B61" s="3">
        <v>3</v>
      </c>
      <c r="C61" s="8">
        <f>H47</f>
        <v>3.95</v>
      </c>
      <c r="D61" s="8">
        <f>I47+J47</f>
        <v>17.251625000000001</v>
      </c>
      <c r="E61" s="8">
        <f>K47</f>
        <v>2.88</v>
      </c>
    </row>
    <row r="62" spans="1:18" ht="15.75" thickBot="1" x14ac:dyDescent="0.3"/>
    <row r="63" spans="1:18" x14ac:dyDescent="0.25">
      <c r="A63" s="40" t="s">
        <v>63</v>
      </c>
      <c r="B63" s="40" t="s">
        <v>18</v>
      </c>
      <c r="C63" s="20" t="s">
        <v>36</v>
      </c>
      <c r="D63" s="41" t="s">
        <v>35</v>
      </c>
      <c r="E63" s="41"/>
      <c r="F63" s="41" t="s">
        <v>71</v>
      </c>
      <c r="G63" s="41"/>
      <c r="H63" s="41" t="s">
        <v>42</v>
      </c>
      <c r="I63" s="42"/>
      <c r="J63" s="45" t="s">
        <v>44</v>
      </c>
      <c r="K63" s="46"/>
    </row>
    <row r="64" spans="1:18" x14ac:dyDescent="0.25">
      <c r="A64" s="40"/>
      <c r="B64" s="40"/>
      <c r="C64" s="20" t="s">
        <v>32</v>
      </c>
      <c r="D64" s="20" t="s">
        <v>33</v>
      </c>
      <c r="E64" s="20" t="s">
        <v>34</v>
      </c>
      <c r="F64" s="20" t="s">
        <v>32</v>
      </c>
      <c r="G64" s="11" t="s">
        <v>38</v>
      </c>
      <c r="H64" s="41" t="s">
        <v>43</v>
      </c>
      <c r="I64" s="42"/>
      <c r="J64" s="47"/>
      <c r="K64" s="48"/>
    </row>
    <row r="65" spans="1:11" x14ac:dyDescent="0.25">
      <c r="A65" s="3" t="s">
        <v>47</v>
      </c>
      <c r="B65" s="3" t="str">
        <f>B59</f>
        <v>1;5</v>
      </c>
      <c r="C65" s="8">
        <f>(1/2)*C59</f>
        <v>3.6</v>
      </c>
      <c r="D65" s="8">
        <f>(1/2)*D59</f>
        <v>15.723000000000003</v>
      </c>
      <c r="E65" s="8">
        <f>E59</f>
        <v>2.88</v>
      </c>
      <c r="F65" s="8">
        <f>C65</f>
        <v>3.6</v>
      </c>
      <c r="G65" s="8">
        <f>+D65+E65</f>
        <v>18.603000000000002</v>
      </c>
      <c r="H65" s="43">
        <f>G65+25%*F65</f>
        <v>19.503</v>
      </c>
      <c r="I65" s="44"/>
      <c r="J65" s="47"/>
      <c r="K65" s="48"/>
    </row>
    <row r="66" spans="1:11" x14ac:dyDescent="0.25">
      <c r="A66" s="3" t="s">
        <v>48</v>
      </c>
      <c r="B66" s="3" t="str">
        <f>B60</f>
        <v>2;4</v>
      </c>
      <c r="C66" s="8">
        <f>(1/2)*C60</f>
        <v>0.96</v>
      </c>
      <c r="D66" s="8">
        <f>(1/2)*D60</f>
        <v>4.1928000000000001</v>
      </c>
      <c r="E66" s="8">
        <f>E60</f>
        <v>2.88</v>
      </c>
      <c r="F66" s="8">
        <f>C66</f>
        <v>0.96</v>
      </c>
      <c r="G66" s="8">
        <f>+D66+E66</f>
        <v>7.0728</v>
      </c>
      <c r="H66" s="43">
        <f t="shared" ref="H66:H67" si="0">G66+25%*F66</f>
        <v>7.3128000000000002</v>
      </c>
      <c r="I66" s="44"/>
      <c r="J66" s="47"/>
      <c r="K66" s="48"/>
    </row>
    <row r="67" spans="1:11" ht="15.75" thickBot="1" x14ac:dyDescent="0.3">
      <c r="A67" s="3">
        <v>20</v>
      </c>
      <c r="B67" s="3">
        <f>B61</f>
        <v>3</v>
      </c>
      <c r="C67" s="8">
        <f>(1/2)*((R56+R57)/R56)*C61</f>
        <v>2.5829565217391304</v>
      </c>
      <c r="D67" s="8">
        <f>(1/2)*((R56+R57)/R56)*D61</f>
        <v>11.281062608695652</v>
      </c>
      <c r="E67" s="8">
        <f>E61</f>
        <v>2.88</v>
      </c>
      <c r="F67" s="8">
        <f>C67</f>
        <v>2.5829565217391304</v>
      </c>
      <c r="G67" s="8">
        <f>+D67+E67</f>
        <v>14.161062608695651</v>
      </c>
      <c r="H67" s="43">
        <f t="shared" si="0"/>
        <v>14.806801739130433</v>
      </c>
      <c r="I67" s="44"/>
      <c r="J67" s="49"/>
      <c r="K67" s="50"/>
    </row>
    <row r="71" spans="1:11" x14ac:dyDescent="0.25">
      <c r="C71" s="17"/>
    </row>
  </sheetData>
  <mergeCells count="36">
    <mergeCell ref="Q52:R55"/>
    <mergeCell ref="A57:A58"/>
    <mergeCell ref="B57:B58"/>
    <mergeCell ref="L50:O50"/>
    <mergeCell ref="A1:F1"/>
    <mergeCell ref="H1:N1"/>
    <mergeCell ref="A43:A44"/>
    <mergeCell ref="D43:D44"/>
    <mergeCell ref="E43:E44"/>
    <mergeCell ref="C43:C44"/>
    <mergeCell ref="B43:B44"/>
    <mergeCell ref="F43:F44"/>
    <mergeCell ref="H43:H44"/>
    <mergeCell ref="I43:I44"/>
    <mergeCell ref="A28:B28"/>
    <mergeCell ref="C29:C30"/>
    <mergeCell ref="F27:G29"/>
    <mergeCell ref="I27:J29"/>
    <mergeCell ref="J43:K43"/>
    <mergeCell ref="A17:A19"/>
    <mergeCell ref="A14:C14"/>
    <mergeCell ref="A21:C21"/>
    <mergeCell ref="A22:B22"/>
    <mergeCell ref="C23:C25"/>
    <mergeCell ref="A27:C27"/>
    <mergeCell ref="H67:I67"/>
    <mergeCell ref="J63:K67"/>
    <mergeCell ref="D57:E57"/>
    <mergeCell ref="D63:E63"/>
    <mergeCell ref="F63:G63"/>
    <mergeCell ref="H63:I63"/>
    <mergeCell ref="A63:A64"/>
    <mergeCell ref="B63:B64"/>
    <mergeCell ref="H64:I64"/>
    <mergeCell ref="H65:I65"/>
    <mergeCell ref="H66:I66"/>
  </mergeCells>
  <pageMargins left="0.7" right="0.7" top="0.75" bottom="0.75" header="0.3" footer="0.3"/>
  <pageSetup orientation="portrait" horizontalDpi="1200" verticalDpi="120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AD26BE-EB13-428A-BC52-05140E18996C}">
  <dimension ref="A1:R73"/>
  <sheetViews>
    <sheetView zoomScaleNormal="100" workbookViewId="0">
      <selection activeCell="A43" sqref="A43:K44"/>
    </sheetView>
  </sheetViews>
  <sheetFormatPr baseColWidth="10" defaultRowHeight="15" x14ac:dyDescent="0.25"/>
  <cols>
    <col min="1" max="1" width="11.42578125" style="1"/>
    <col min="2" max="2" width="13.140625" style="1" bestFit="1" customWidth="1"/>
    <col min="3" max="3" width="13.42578125" style="1" bestFit="1" customWidth="1"/>
    <col min="4" max="4" width="14.85546875" style="1" bestFit="1" customWidth="1"/>
    <col min="5" max="5" width="12.140625" style="1" bestFit="1" customWidth="1"/>
    <col min="6" max="6" width="11.42578125" style="1"/>
    <col min="7" max="7" width="13.42578125" style="1" bestFit="1" customWidth="1"/>
    <col min="8" max="8" width="11.42578125" style="1"/>
    <col min="9" max="9" width="13.140625" style="1" bestFit="1" customWidth="1"/>
    <col min="10" max="16384" width="11.42578125" style="1"/>
  </cols>
  <sheetData>
    <row r="1" spans="1:16" ht="15.75" thickBot="1" x14ac:dyDescent="0.3">
      <c r="A1" s="61" t="s">
        <v>55</v>
      </c>
      <c r="B1" s="61"/>
      <c r="C1" s="61"/>
      <c r="D1" s="61"/>
      <c r="E1" s="61"/>
      <c r="F1" s="61"/>
      <c r="H1" s="61" t="s">
        <v>54</v>
      </c>
      <c r="I1" s="61"/>
      <c r="J1" s="61"/>
      <c r="K1" s="61"/>
      <c r="L1" s="61"/>
      <c r="M1" s="61"/>
      <c r="N1" s="61"/>
    </row>
    <row r="2" spans="1:16" ht="15.75" thickBot="1" x14ac:dyDescent="0.3">
      <c r="P2" s="2" t="s">
        <v>0</v>
      </c>
    </row>
    <row r="12" spans="1:16" ht="15" customHeight="1" x14ac:dyDescent="0.25"/>
    <row r="13" spans="1:16" ht="15.75" thickBot="1" x14ac:dyDescent="0.3"/>
    <row r="14" spans="1:16" ht="15" customHeight="1" x14ac:dyDescent="0.25">
      <c r="A14" s="41" t="s">
        <v>2</v>
      </c>
      <c r="B14" s="41"/>
      <c r="C14" s="41"/>
      <c r="D14" s="41"/>
      <c r="E14" s="66" t="s">
        <v>74</v>
      </c>
      <c r="F14" s="54"/>
      <c r="G14" s="27" t="s">
        <v>1</v>
      </c>
      <c r="H14" s="28"/>
      <c r="I14" s="28"/>
      <c r="J14" s="28"/>
      <c r="K14" s="28"/>
      <c r="L14" s="28"/>
      <c r="M14" s="28"/>
      <c r="N14" s="28"/>
      <c r="O14" s="29"/>
    </row>
    <row r="15" spans="1:16" ht="17.25" x14ac:dyDescent="0.25">
      <c r="A15" s="5" t="s">
        <v>10</v>
      </c>
      <c r="B15" s="64" t="s">
        <v>8</v>
      </c>
      <c r="C15" s="6" t="s">
        <v>11</v>
      </c>
      <c r="D15" s="11" t="s">
        <v>11</v>
      </c>
      <c r="E15" s="66"/>
      <c r="F15" s="54"/>
      <c r="G15" s="13"/>
      <c r="O15" s="14"/>
    </row>
    <row r="16" spans="1:16" x14ac:dyDescent="0.25">
      <c r="A16" s="5"/>
      <c r="B16" s="65"/>
      <c r="C16" s="7" t="s">
        <v>72</v>
      </c>
      <c r="D16" s="20" t="s">
        <v>73</v>
      </c>
      <c r="E16" s="66"/>
      <c r="F16" s="54"/>
      <c r="G16" s="13"/>
      <c r="O16" s="14"/>
    </row>
    <row r="17" spans="1:15" x14ac:dyDescent="0.25">
      <c r="A17" s="3" t="s">
        <v>3</v>
      </c>
      <c r="B17" s="3" t="s">
        <v>9</v>
      </c>
      <c r="C17" s="8">
        <v>2</v>
      </c>
      <c r="D17" s="8">
        <v>5</v>
      </c>
      <c r="E17" s="66"/>
      <c r="F17" s="54"/>
      <c r="G17" s="13"/>
      <c r="O17" s="14"/>
    </row>
    <row r="18" spans="1:15" x14ac:dyDescent="0.25">
      <c r="A18" s="55" t="s">
        <v>4</v>
      </c>
      <c r="B18" s="3" t="s">
        <v>7</v>
      </c>
      <c r="C18" s="33">
        <v>2.4</v>
      </c>
      <c r="D18" s="9">
        <v>1.7</v>
      </c>
      <c r="E18" s="66"/>
      <c r="F18" s="54"/>
      <c r="G18" s="13"/>
      <c r="O18" s="14"/>
    </row>
    <row r="19" spans="1:15" x14ac:dyDescent="0.25">
      <c r="A19" s="55"/>
      <c r="B19" s="3" t="s">
        <v>5</v>
      </c>
      <c r="C19" s="33">
        <v>2.62</v>
      </c>
      <c r="D19" s="9">
        <v>0.62</v>
      </c>
      <c r="E19" s="66"/>
      <c r="F19" s="54"/>
      <c r="G19" s="13"/>
      <c r="O19" s="14"/>
    </row>
    <row r="20" spans="1:15" ht="15" customHeight="1" x14ac:dyDescent="0.25">
      <c r="E20" s="66"/>
      <c r="F20" s="54"/>
      <c r="G20" s="13"/>
      <c r="O20" s="14"/>
    </row>
    <row r="21" spans="1:15" x14ac:dyDescent="0.25">
      <c r="A21" s="41" t="s">
        <v>12</v>
      </c>
      <c r="B21" s="41"/>
      <c r="C21" s="41"/>
      <c r="D21" s="5"/>
      <c r="E21" s="5"/>
      <c r="G21" s="13"/>
      <c r="O21" s="14"/>
    </row>
    <row r="22" spans="1:15" x14ac:dyDescent="0.25">
      <c r="A22" s="41" t="s">
        <v>16</v>
      </c>
      <c r="B22" s="41"/>
      <c r="C22" s="11" t="s">
        <v>21</v>
      </c>
      <c r="D22" s="18"/>
      <c r="E22" s="18"/>
      <c r="G22" s="13"/>
      <c r="O22" s="14"/>
    </row>
    <row r="23" spans="1:15" x14ac:dyDescent="0.25">
      <c r="A23" s="4" t="s">
        <v>13</v>
      </c>
      <c r="B23" s="4">
        <v>0.3</v>
      </c>
      <c r="C23" s="56">
        <f>B23*B24*B25</f>
        <v>2.88</v>
      </c>
      <c r="D23" s="19"/>
      <c r="E23" s="19"/>
      <c r="G23" s="13"/>
      <c r="O23" s="14"/>
    </row>
    <row r="24" spans="1:15" x14ac:dyDescent="0.25">
      <c r="A24" s="3" t="s">
        <v>14</v>
      </c>
      <c r="B24" s="3">
        <v>0.4</v>
      </c>
      <c r="C24" s="56"/>
      <c r="D24" s="19"/>
      <c r="E24" s="19"/>
      <c r="G24" s="13"/>
      <c r="O24" s="14"/>
    </row>
    <row r="25" spans="1:15" ht="17.25" x14ac:dyDescent="0.25">
      <c r="A25" s="10" t="s">
        <v>15</v>
      </c>
      <c r="B25" s="3">
        <v>24</v>
      </c>
      <c r="C25" s="56"/>
      <c r="D25" s="19"/>
      <c r="E25" s="19"/>
      <c r="G25" s="13"/>
      <c r="O25" s="14"/>
    </row>
    <row r="26" spans="1:15" ht="15.75" thickBot="1" x14ac:dyDescent="0.3">
      <c r="G26" s="15"/>
      <c r="H26" s="24"/>
      <c r="I26" s="24"/>
      <c r="J26" s="24"/>
      <c r="K26" s="24"/>
      <c r="L26" s="24"/>
      <c r="M26" s="24"/>
      <c r="N26" s="24"/>
      <c r="O26" s="16"/>
    </row>
    <row r="27" spans="1:15" x14ac:dyDescent="0.25">
      <c r="A27" s="41" t="s">
        <v>24</v>
      </c>
      <c r="B27" s="41"/>
      <c r="C27" s="41"/>
      <c r="D27" s="5"/>
      <c r="E27" s="5"/>
    </row>
    <row r="28" spans="1:15" ht="18" thickBot="1" x14ac:dyDescent="0.3">
      <c r="A28" s="41" t="s">
        <v>16</v>
      </c>
      <c r="B28" s="41"/>
      <c r="C28" s="11" t="s">
        <v>11</v>
      </c>
      <c r="D28" s="18"/>
      <c r="E28" s="18"/>
    </row>
    <row r="29" spans="1:15" x14ac:dyDescent="0.25">
      <c r="A29" s="4" t="s">
        <v>17</v>
      </c>
      <c r="B29" s="4">
        <v>0.2</v>
      </c>
      <c r="C29" s="56">
        <f>B29*B30</f>
        <v>4.8000000000000007</v>
      </c>
      <c r="D29" s="19"/>
      <c r="E29" s="19"/>
      <c r="G29" s="51" t="s">
        <v>58</v>
      </c>
      <c r="H29" s="52"/>
      <c r="J29" s="51" t="s">
        <v>57</v>
      </c>
      <c r="K29" s="52"/>
    </row>
    <row r="30" spans="1:15" ht="17.25" x14ac:dyDescent="0.25">
      <c r="A30" s="10" t="s">
        <v>15</v>
      </c>
      <c r="B30" s="3">
        <v>24</v>
      </c>
      <c r="C30" s="56"/>
      <c r="D30" s="19"/>
      <c r="E30" s="19"/>
      <c r="G30" s="53"/>
      <c r="H30" s="54"/>
      <c r="J30" s="53"/>
      <c r="K30" s="54"/>
    </row>
    <row r="31" spans="1:15" x14ac:dyDescent="0.25">
      <c r="A31" s="34"/>
      <c r="B31" s="35"/>
      <c r="C31" s="19"/>
      <c r="D31" s="19"/>
      <c r="E31" s="19"/>
      <c r="G31" s="53"/>
      <c r="H31" s="54"/>
      <c r="J31" s="53"/>
      <c r="K31" s="54"/>
    </row>
    <row r="32" spans="1:15" x14ac:dyDescent="0.25">
      <c r="A32" s="34"/>
      <c r="B32" s="35"/>
      <c r="C32" s="19"/>
      <c r="D32" s="19"/>
      <c r="E32" s="19"/>
      <c r="G32" s="13"/>
      <c r="H32" s="14"/>
      <c r="J32" s="13"/>
      <c r="K32" s="14"/>
    </row>
    <row r="33" spans="1:11" x14ac:dyDescent="0.25">
      <c r="A33" s="34"/>
      <c r="B33" s="35"/>
      <c r="C33" s="19"/>
      <c r="D33" s="19"/>
      <c r="E33" s="19"/>
      <c r="G33" s="13"/>
      <c r="H33" s="14"/>
      <c r="J33" s="13"/>
      <c r="K33" s="14"/>
    </row>
    <row r="34" spans="1:11" x14ac:dyDescent="0.25">
      <c r="A34" s="34"/>
      <c r="B34" s="35"/>
      <c r="C34" s="19"/>
      <c r="D34" s="19"/>
      <c r="E34" s="19"/>
      <c r="G34" s="13"/>
      <c r="H34" s="14"/>
      <c r="J34" s="13"/>
      <c r="K34" s="14"/>
    </row>
    <row r="35" spans="1:11" x14ac:dyDescent="0.25">
      <c r="A35" s="34"/>
      <c r="B35" s="35"/>
      <c r="C35" s="19"/>
      <c r="D35" s="19"/>
      <c r="E35" s="19"/>
      <c r="G35" s="13"/>
      <c r="H35" s="14"/>
      <c r="J35" s="13"/>
      <c r="K35" s="14"/>
    </row>
    <row r="36" spans="1:11" x14ac:dyDescent="0.25">
      <c r="A36" s="34"/>
      <c r="B36" s="35"/>
      <c r="C36" s="19"/>
      <c r="D36" s="19"/>
      <c r="E36" s="19"/>
      <c r="G36" s="13"/>
      <c r="H36" s="14"/>
      <c r="J36" s="13"/>
      <c r="K36" s="14"/>
    </row>
    <row r="37" spans="1:11" x14ac:dyDescent="0.25">
      <c r="A37" s="34"/>
      <c r="B37" s="35"/>
      <c r="C37" s="19"/>
      <c r="D37" s="19"/>
      <c r="E37" s="19"/>
      <c r="G37" s="13"/>
      <c r="H37" s="14"/>
      <c r="J37" s="13"/>
      <c r="K37" s="14"/>
    </row>
    <row r="38" spans="1:11" x14ac:dyDescent="0.25">
      <c r="A38" s="34"/>
      <c r="B38" s="35"/>
      <c r="C38" s="19"/>
      <c r="D38" s="19"/>
      <c r="E38" s="19"/>
      <c r="G38" s="13"/>
      <c r="H38" s="14"/>
      <c r="J38" s="13"/>
      <c r="K38" s="14"/>
    </row>
    <row r="39" spans="1:11" x14ac:dyDescent="0.25">
      <c r="A39" s="34"/>
      <c r="B39" s="35"/>
      <c r="C39" s="19"/>
      <c r="D39" s="19"/>
      <c r="E39" s="19"/>
      <c r="G39" s="13"/>
      <c r="H39" s="14"/>
      <c r="J39" s="13"/>
      <c r="K39" s="14"/>
    </row>
    <row r="40" spans="1:11" ht="15.75" thickBot="1" x14ac:dyDescent="0.3">
      <c r="A40" s="34"/>
      <c r="B40" s="35"/>
      <c r="C40" s="19"/>
      <c r="D40" s="19"/>
      <c r="E40" s="19"/>
      <c r="G40" s="15"/>
      <c r="H40" s="16"/>
      <c r="J40" s="15"/>
      <c r="K40" s="16"/>
    </row>
    <row r="41" spans="1:11" x14ac:dyDescent="0.25">
      <c r="A41" s="34"/>
      <c r="B41" s="35"/>
      <c r="C41" s="19"/>
      <c r="D41" s="19"/>
      <c r="E41" s="19"/>
    </row>
    <row r="43" spans="1:11" x14ac:dyDescent="0.25">
      <c r="A43" s="40" t="s">
        <v>63</v>
      </c>
      <c r="B43" s="40" t="s">
        <v>18</v>
      </c>
      <c r="C43" s="40" t="s">
        <v>19</v>
      </c>
      <c r="D43" s="62" t="s">
        <v>59</v>
      </c>
      <c r="E43" s="63" t="s">
        <v>60</v>
      </c>
      <c r="F43" s="63" t="s">
        <v>61</v>
      </c>
      <c r="G43" s="20" t="s">
        <v>22</v>
      </c>
      <c r="H43" s="40" t="s">
        <v>66</v>
      </c>
      <c r="I43" s="63" t="s">
        <v>67</v>
      </c>
      <c r="J43" s="41" t="s">
        <v>68</v>
      </c>
      <c r="K43" s="41"/>
    </row>
    <row r="44" spans="1:11" ht="17.25" x14ac:dyDescent="0.25">
      <c r="A44" s="40"/>
      <c r="B44" s="40"/>
      <c r="C44" s="40"/>
      <c r="D44" s="62"/>
      <c r="E44" s="63"/>
      <c r="F44" s="63"/>
      <c r="G44" s="11" t="s">
        <v>62</v>
      </c>
      <c r="H44" s="40"/>
      <c r="I44" s="63"/>
      <c r="J44" s="20" t="s">
        <v>22</v>
      </c>
      <c r="K44" s="20" t="s">
        <v>23</v>
      </c>
    </row>
    <row r="45" spans="1:11" x14ac:dyDescent="0.25">
      <c r="A45" s="3">
        <v>18</v>
      </c>
      <c r="B45" s="3">
        <v>1</v>
      </c>
      <c r="C45" s="3" t="s">
        <v>20</v>
      </c>
      <c r="D45" s="3">
        <v>3.6</v>
      </c>
      <c r="E45" s="8">
        <f>C17</f>
        <v>2</v>
      </c>
      <c r="F45" s="8">
        <f>SUM(C18:C19)</f>
        <v>5.0199999999999996</v>
      </c>
      <c r="G45" s="8">
        <f>C29</f>
        <v>4.8000000000000007</v>
      </c>
      <c r="H45" s="12">
        <f>E45*D45</f>
        <v>7.2</v>
      </c>
      <c r="I45" s="12">
        <f>F45*D45</f>
        <v>18.071999999999999</v>
      </c>
      <c r="J45" s="12">
        <f>C29*D45</f>
        <v>17.280000000000005</v>
      </c>
      <c r="K45" s="12">
        <f>C23</f>
        <v>2.88</v>
      </c>
    </row>
    <row r="46" spans="1:11" x14ac:dyDescent="0.25">
      <c r="A46" s="3">
        <v>19</v>
      </c>
      <c r="B46" s="3">
        <v>2</v>
      </c>
      <c r="C46" s="3" t="s">
        <v>25</v>
      </c>
      <c r="D46" s="3">
        <v>0.96</v>
      </c>
      <c r="E46" s="8">
        <f>C17</f>
        <v>2</v>
      </c>
      <c r="F46" s="8">
        <f>SUM(C18:C19)</f>
        <v>5.0199999999999996</v>
      </c>
      <c r="G46" s="8">
        <f>C29</f>
        <v>4.8000000000000007</v>
      </c>
      <c r="H46" s="12">
        <f>E46*D46</f>
        <v>1.92</v>
      </c>
      <c r="I46" s="12">
        <f>F46*D46</f>
        <v>4.8191999999999995</v>
      </c>
      <c r="J46" s="12">
        <f>C29*D46</f>
        <v>4.6080000000000005</v>
      </c>
      <c r="K46" s="12">
        <f>C23</f>
        <v>2.88</v>
      </c>
    </row>
    <row r="47" spans="1:11" x14ac:dyDescent="0.25">
      <c r="A47" s="3">
        <v>20</v>
      </c>
      <c r="B47" s="3">
        <v>3</v>
      </c>
      <c r="C47" s="3" t="s">
        <v>26</v>
      </c>
      <c r="D47" s="3">
        <v>1.9750000000000001</v>
      </c>
      <c r="E47" s="8">
        <f>C17</f>
        <v>2</v>
      </c>
      <c r="F47" s="8">
        <f>SUM(C18:C19)</f>
        <v>5.0199999999999996</v>
      </c>
      <c r="G47" s="8">
        <f>C29</f>
        <v>4.8000000000000007</v>
      </c>
      <c r="H47" s="12">
        <f>E47*D47</f>
        <v>3.95</v>
      </c>
      <c r="I47" s="12">
        <f>F47*D47</f>
        <v>9.9145000000000003</v>
      </c>
      <c r="J47" s="12">
        <f>C29*D47</f>
        <v>9.4800000000000022</v>
      </c>
      <c r="K47" s="12">
        <f>C23</f>
        <v>2.88</v>
      </c>
    </row>
    <row r="48" spans="1:11" x14ac:dyDescent="0.25">
      <c r="A48" s="3">
        <v>21</v>
      </c>
      <c r="B48" s="3">
        <v>4</v>
      </c>
      <c r="C48" s="3" t="s">
        <v>27</v>
      </c>
      <c r="D48" s="3">
        <v>0.96</v>
      </c>
      <c r="E48" s="8">
        <f>D17</f>
        <v>5</v>
      </c>
      <c r="F48" s="8">
        <f>SUM(D18)</f>
        <v>1.7</v>
      </c>
      <c r="G48" s="8">
        <f>C29</f>
        <v>4.8000000000000007</v>
      </c>
      <c r="H48" s="12">
        <f>E48*D48</f>
        <v>4.8</v>
      </c>
      <c r="I48" s="12">
        <f>F48*D48</f>
        <v>1.6319999999999999</v>
      </c>
      <c r="J48" s="12">
        <f>C29*D48</f>
        <v>4.6080000000000005</v>
      </c>
      <c r="K48" s="12">
        <f>C23</f>
        <v>2.88</v>
      </c>
    </row>
    <row r="49" spans="1:18" x14ac:dyDescent="0.25">
      <c r="A49" s="3">
        <v>22</v>
      </c>
      <c r="B49" s="3">
        <v>5</v>
      </c>
      <c r="C49" s="3" t="s">
        <v>28</v>
      </c>
      <c r="D49" s="3">
        <v>3.6</v>
      </c>
      <c r="E49" s="8">
        <f>C17</f>
        <v>2</v>
      </c>
      <c r="F49" s="8">
        <f>C18+D19</f>
        <v>3.02</v>
      </c>
      <c r="G49" s="8">
        <f>C29</f>
        <v>4.8000000000000007</v>
      </c>
      <c r="H49" s="12">
        <f>E49*D49</f>
        <v>7.2</v>
      </c>
      <c r="I49" s="12">
        <f>F49*D49</f>
        <v>10.872</v>
      </c>
      <c r="J49" s="12">
        <f>C29*D49</f>
        <v>17.280000000000005</v>
      </c>
      <c r="K49" s="12">
        <f>C23</f>
        <v>2.88</v>
      </c>
    </row>
    <row r="51" spans="1:18" x14ac:dyDescent="0.25">
      <c r="B51" s="18" t="s">
        <v>29</v>
      </c>
    </row>
    <row r="52" spans="1:18" ht="15.75" thickBot="1" x14ac:dyDescent="0.3"/>
    <row r="53" spans="1:18" x14ac:dyDescent="0.25">
      <c r="G53" s="21" t="s">
        <v>37</v>
      </c>
      <c r="H53" s="22"/>
      <c r="I53" s="22"/>
      <c r="J53" s="23"/>
      <c r="L53" s="21" t="s">
        <v>37</v>
      </c>
      <c r="M53" s="22"/>
      <c r="N53" s="22"/>
      <c r="O53" s="23"/>
      <c r="Q53" s="57" t="s">
        <v>69</v>
      </c>
      <c r="R53" s="57"/>
    </row>
    <row r="54" spans="1:18" x14ac:dyDescent="0.25">
      <c r="G54" s="13"/>
      <c r="J54" s="14"/>
      <c r="L54" s="13"/>
      <c r="O54" s="14"/>
      <c r="Q54" s="57"/>
      <c r="R54" s="57"/>
    </row>
    <row r="55" spans="1:18" x14ac:dyDescent="0.25">
      <c r="G55" s="13"/>
      <c r="J55" s="14"/>
      <c r="L55" s="13"/>
      <c r="O55" s="14"/>
      <c r="Q55" s="57"/>
      <c r="R55" s="57"/>
    </row>
    <row r="56" spans="1:18" x14ac:dyDescent="0.25">
      <c r="G56" s="13"/>
      <c r="J56" s="14"/>
      <c r="L56" s="13"/>
      <c r="O56" s="14"/>
      <c r="Q56" s="57"/>
      <c r="R56" s="57"/>
    </row>
    <row r="57" spans="1:18" x14ac:dyDescent="0.25">
      <c r="G57" s="13"/>
      <c r="J57" s="14"/>
      <c r="L57" s="13"/>
      <c r="O57" s="14"/>
      <c r="Q57" s="3" t="s">
        <v>39</v>
      </c>
      <c r="R57" s="25">
        <v>5.75</v>
      </c>
    </row>
    <row r="58" spans="1:18" x14ac:dyDescent="0.25">
      <c r="G58" s="13"/>
      <c r="J58" s="14"/>
      <c r="L58" s="13"/>
      <c r="O58" s="14"/>
      <c r="Q58" s="3" t="s">
        <v>40</v>
      </c>
      <c r="R58" s="25">
        <f>R57-1.99*2</f>
        <v>1.77</v>
      </c>
    </row>
    <row r="59" spans="1:18" x14ac:dyDescent="0.25">
      <c r="B59" s="18"/>
      <c r="C59" s="20" t="s">
        <v>36</v>
      </c>
      <c r="D59" s="41" t="s">
        <v>35</v>
      </c>
      <c r="E59" s="41"/>
      <c r="G59" s="13"/>
      <c r="J59" s="14"/>
      <c r="L59" s="13"/>
      <c r="O59" s="14"/>
    </row>
    <row r="60" spans="1:18" x14ac:dyDescent="0.25">
      <c r="B60" s="20" t="s">
        <v>18</v>
      </c>
      <c r="C60" s="20" t="s">
        <v>32</v>
      </c>
      <c r="D60" s="20" t="s">
        <v>33</v>
      </c>
      <c r="E60" s="20" t="s">
        <v>34</v>
      </c>
      <c r="G60" s="13"/>
      <c r="J60" s="14"/>
      <c r="L60" s="13"/>
      <c r="O60" s="14"/>
    </row>
    <row r="61" spans="1:18" ht="15.75" thickBot="1" x14ac:dyDescent="0.3">
      <c r="B61" s="3">
        <f>B45</f>
        <v>1</v>
      </c>
      <c r="C61" s="8">
        <f>H45</f>
        <v>7.2</v>
      </c>
      <c r="D61" s="8">
        <f>I45+J45</f>
        <v>35.352000000000004</v>
      </c>
      <c r="E61" s="8">
        <f>K45</f>
        <v>2.88</v>
      </c>
      <c r="G61" s="15"/>
      <c r="H61" s="24"/>
      <c r="I61" s="24"/>
      <c r="J61" s="16"/>
      <c r="L61" s="15"/>
      <c r="M61" s="24"/>
      <c r="N61" s="24"/>
      <c r="O61" s="16"/>
    </row>
    <row r="62" spans="1:18" x14ac:dyDescent="0.25">
      <c r="B62" s="3">
        <f t="shared" ref="B62:B65" si="0">B46</f>
        <v>2</v>
      </c>
      <c r="C62" s="8">
        <f t="shared" ref="C62:C63" si="1">H46</f>
        <v>1.92</v>
      </c>
      <c r="D62" s="8">
        <f t="shared" ref="D62:D63" si="2">I46+J46</f>
        <v>9.4271999999999991</v>
      </c>
      <c r="E62" s="8">
        <f t="shared" ref="E62:E63" si="3">K46</f>
        <v>2.88</v>
      </c>
    </row>
    <row r="63" spans="1:18" x14ac:dyDescent="0.25">
      <c r="B63" s="3">
        <f t="shared" si="0"/>
        <v>3</v>
      </c>
      <c r="C63" s="8">
        <f t="shared" si="1"/>
        <v>3.95</v>
      </c>
      <c r="D63" s="8">
        <f t="shared" si="2"/>
        <v>19.394500000000001</v>
      </c>
      <c r="E63" s="8">
        <f t="shared" si="3"/>
        <v>2.88</v>
      </c>
    </row>
    <row r="64" spans="1:18" x14ac:dyDescent="0.25">
      <c r="B64" s="3">
        <f t="shared" si="0"/>
        <v>4</v>
      </c>
      <c r="C64" s="8">
        <f>H48</f>
        <v>4.8</v>
      </c>
      <c r="D64" s="8">
        <f>I48+J48</f>
        <v>6.24</v>
      </c>
      <c r="E64" s="8">
        <f>K48</f>
        <v>2.88</v>
      </c>
    </row>
    <row r="65" spans="1:11" x14ac:dyDescent="0.25">
      <c r="B65" s="3">
        <f t="shared" si="0"/>
        <v>5</v>
      </c>
      <c r="C65" s="8">
        <f t="shared" ref="C65" si="4">H49</f>
        <v>7.2</v>
      </c>
      <c r="D65" s="8">
        <f t="shared" ref="D65" si="5">I49+J49</f>
        <v>28.152000000000005</v>
      </c>
      <c r="E65" s="8">
        <f t="shared" ref="E65" si="6">K49</f>
        <v>2.88</v>
      </c>
    </row>
    <row r="66" spans="1:11" ht="15.75" thickBot="1" x14ac:dyDescent="0.3"/>
    <row r="67" spans="1:11" ht="15" customHeight="1" x14ac:dyDescent="0.25">
      <c r="A67" s="40" t="s">
        <v>63</v>
      </c>
      <c r="B67" s="40" t="s">
        <v>18</v>
      </c>
      <c r="C67" s="20" t="s">
        <v>36</v>
      </c>
      <c r="D67" s="41" t="s">
        <v>35</v>
      </c>
      <c r="E67" s="41"/>
      <c r="F67" s="41" t="s">
        <v>41</v>
      </c>
      <c r="G67" s="41"/>
      <c r="H67" s="41" t="s">
        <v>42</v>
      </c>
      <c r="I67" s="42"/>
      <c r="J67" s="45" t="s">
        <v>44</v>
      </c>
      <c r="K67" s="46"/>
    </row>
    <row r="68" spans="1:11" x14ac:dyDescent="0.25">
      <c r="A68" s="40"/>
      <c r="B68" s="40"/>
      <c r="C68" s="20" t="s">
        <v>32</v>
      </c>
      <c r="D68" s="20" t="s">
        <v>33</v>
      </c>
      <c r="E68" s="20" t="s">
        <v>34</v>
      </c>
      <c r="F68" s="20" t="s">
        <v>32</v>
      </c>
      <c r="G68" s="11" t="s">
        <v>38</v>
      </c>
      <c r="H68" s="41" t="s">
        <v>43</v>
      </c>
      <c r="I68" s="42"/>
      <c r="J68" s="47"/>
      <c r="K68" s="48"/>
    </row>
    <row r="69" spans="1:11" x14ac:dyDescent="0.25">
      <c r="A69" s="3">
        <v>13</v>
      </c>
      <c r="B69" s="3">
        <f>B61</f>
        <v>1</v>
      </c>
      <c r="C69" s="8">
        <f>(1/2)*C61</f>
        <v>3.6</v>
      </c>
      <c r="D69" s="8">
        <f>(1/2)*D61</f>
        <v>17.676000000000002</v>
      </c>
      <c r="E69" s="8">
        <f>E61</f>
        <v>2.88</v>
      </c>
      <c r="F69" s="8">
        <f>C69</f>
        <v>3.6</v>
      </c>
      <c r="G69" s="8">
        <f>+D69+E69</f>
        <v>20.556000000000001</v>
      </c>
      <c r="H69" s="43">
        <f>G69+25%*F69</f>
        <v>21.456</v>
      </c>
      <c r="I69" s="44"/>
      <c r="J69" s="47"/>
      <c r="K69" s="48"/>
    </row>
    <row r="70" spans="1:11" x14ac:dyDescent="0.25">
      <c r="A70" s="3">
        <v>14</v>
      </c>
      <c r="B70" s="3">
        <f t="shared" ref="B70:B73" si="7">B62</f>
        <v>2</v>
      </c>
      <c r="C70" s="8">
        <f>(1/2)*C62</f>
        <v>0.96</v>
      </c>
      <c r="D70" s="8">
        <f>(1/2)*D62</f>
        <v>4.7135999999999996</v>
      </c>
      <c r="E70" s="8">
        <f>E62</f>
        <v>2.88</v>
      </c>
      <c r="F70" s="8">
        <f>C70</f>
        <v>0.96</v>
      </c>
      <c r="G70" s="8">
        <f>+D70+E70</f>
        <v>7.5935999999999995</v>
      </c>
      <c r="H70" s="43">
        <f t="shared" ref="H70" si="8">G70+25%*F70</f>
        <v>7.8335999999999997</v>
      </c>
      <c r="I70" s="44"/>
      <c r="J70" s="47"/>
      <c r="K70" s="48"/>
    </row>
    <row r="71" spans="1:11" x14ac:dyDescent="0.25">
      <c r="A71" s="3">
        <v>15</v>
      </c>
      <c r="B71" s="3">
        <v>3</v>
      </c>
      <c r="C71" s="8">
        <f>(1/2)*((R57+R58)/R57)*C63</f>
        <v>2.5829565217391304</v>
      </c>
      <c r="D71" s="8">
        <f>(1/2)*((R57+R58)/R57)*D63</f>
        <v>12.68231652173913</v>
      </c>
      <c r="E71" s="8">
        <f>E65</f>
        <v>2.88</v>
      </c>
      <c r="F71" s="8">
        <f>C71</f>
        <v>2.5829565217391304</v>
      </c>
      <c r="G71" s="8">
        <f>+D71+E71</f>
        <v>15.562316521739131</v>
      </c>
      <c r="H71" s="43">
        <f>G71+25%*F71</f>
        <v>16.208055652173915</v>
      </c>
      <c r="I71" s="44"/>
      <c r="J71" s="47"/>
      <c r="K71" s="48"/>
    </row>
    <row r="72" spans="1:11" x14ac:dyDescent="0.25">
      <c r="A72" s="3">
        <v>16</v>
      </c>
      <c r="B72" s="3">
        <f t="shared" si="7"/>
        <v>4</v>
      </c>
      <c r="C72" s="8">
        <f>(1/2)*C64</f>
        <v>2.4</v>
      </c>
      <c r="D72" s="8">
        <f>(1/2)*D64</f>
        <v>3.12</v>
      </c>
      <c r="E72" s="8">
        <f>E64</f>
        <v>2.88</v>
      </c>
      <c r="F72" s="8">
        <f>C72</f>
        <v>2.4</v>
      </c>
      <c r="G72" s="8">
        <f>+D72+E72</f>
        <v>6</v>
      </c>
      <c r="H72" s="43">
        <f>G72+25%*F72</f>
        <v>6.6</v>
      </c>
      <c r="I72" s="44"/>
      <c r="J72" s="47"/>
      <c r="K72" s="48"/>
    </row>
    <row r="73" spans="1:11" ht="15.75" thickBot="1" x14ac:dyDescent="0.3">
      <c r="A73" s="3">
        <v>17</v>
      </c>
      <c r="B73" s="3">
        <f t="shared" si="7"/>
        <v>5</v>
      </c>
      <c r="C73" s="8">
        <f>(1/2)*C65</f>
        <v>3.6</v>
      </c>
      <c r="D73" s="8">
        <f>(1/2)*D65</f>
        <v>14.076000000000002</v>
      </c>
      <c r="E73" s="8">
        <f>E65</f>
        <v>2.88</v>
      </c>
      <c r="F73" s="8">
        <f>C73</f>
        <v>3.6</v>
      </c>
      <c r="G73" s="8">
        <f>+D73+E73</f>
        <v>16.956000000000003</v>
      </c>
      <c r="H73" s="43">
        <f>G73+25%*F73</f>
        <v>17.856000000000002</v>
      </c>
      <c r="I73" s="44"/>
      <c r="J73" s="49"/>
      <c r="K73" s="50"/>
    </row>
  </sheetData>
  <mergeCells count="37">
    <mergeCell ref="H72:I72"/>
    <mergeCell ref="H73:I73"/>
    <mergeCell ref="J67:K73"/>
    <mergeCell ref="D59:E59"/>
    <mergeCell ref="D67:E67"/>
    <mergeCell ref="F67:G67"/>
    <mergeCell ref="H67:I67"/>
    <mergeCell ref="H68:I68"/>
    <mergeCell ref="H69:I69"/>
    <mergeCell ref="H70:I70"/>
    <mergeCell ref="H71:I71"/>
    <mergeCell ref="J43:K43"/>
    <mergeCell ref="A22:B22"/>
    <mergeCell ref="A14:D14"/>
    <mergeCell ref="A18:A19"/>
    <mergeCell ref="A21:C21"/>
    <mergeCell ref="J29:K31"/>
    <mergeCell ref="C23:C25"/>
    <mergeCell ref="A27:C27"/>
    <mergeCell ref="A28:B28"/>
    <mergeCell ref="C29:C30"/>
    <mergeCell ref="Q53:R56"/>
    <mergeCell ref="A67:A68"/>
    <mergeCell ref="B67:B68"/>
    <mergeCell ref="A1:F1"/>
    <mergeCell ref="H1:N1"/>
    <mergeCell ref="A43:A44"/>
    <mergeCell ref="B43:B44"/>
    <mergeCell ref="C43:C44"/>
    <mergeCell ref="D43:D44"/>
    <mergeCell ref="E43:E44"/>
    <mergeCell ref="F43:F44"/>
    <mergeCell ref="H43:H44"/>
    <mergeCell ref="I43:I44"/>
    <mergeCell ref="B15:B16"/>
    <mergeCell ref="E14:F20"/>
    <mergeCell ref="G29:H31"/>
  </mergeCells>
  <pageMargins left="0.7" right="0.7" top="0.75" bottom="0.75" header="0.3" footer="0.3"/>
  <pageSetup orientation="portrait" horizontalDpi="1200" verticalDpi="1200" r:id="rId1"/>
  <drawing r:id="rId2"/>
  <legacyDrawing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54D4FE-7610-47AE-BFAD-A802A0F63789}">
  <dimension ref="A1:R69"/>
  <sheetViews>
    <sheetView zoomScaleNormal="100" workbookViewId="0">
      <selection activeCell="H69" sqref="H69:I69"/>
    </sheetView>
  </sheetViews>
  <sheetFormatPr baseColWidth="10" defaultRowHeight="15" x14ac:dyDescent="0.25"/>
  <cols>
    <col min="1" max="1" width="11.42578125" style="1"/>
    <col min="2" max="2" width="13.140625" style="1" bestFit="1" customWidth="1"/>
    <col min="3" max="3" width="13.42578125" style="1" bestFit="1" customWidth="1"/>
    <col min="4" max="4" width="14.5703125" style="1" bestFit="1" customWidth="1"/>
    <col min="5" max="5" width="12.140625" style="1" bestFit="1" customWidth="1"/>
    <col min="6" max="6" width="11.42578125" style="1"/>
    <col min="7" max="7" width="14" style="1" customWidth="1"/>
    <col min="8" max="8" width="11.42578125" style="1"/>
    <col min="9" max="9" width="13.140625" style="1" bestFit="1" customWidth="1"/>
    <col min="10" max="16384" width="11.42578125" style="1"/>
  </cols>
  <sheetData>
    <row r="1" spans="1:16" ht="15.75" thickBot="1" x14ac:dyDescent="0.3">
      <c r="A1" s="61" t="s">
        <v>55</v>
      </c>
      <c r="B1" s="61"/>
      <c r="C1" s="61"/>
      <c r="D1" s="61"/>
      <c r="E1" s="61"/>
      <c r="F1" s="61"/>
      <c r="H1" s="61" t="s">
        <v>54</v>
      </c>
      <c r="I1" s="61"/>
      <c r="J1" s="61"/>
      <c r="K1" s="61"/>
      <c r="L1" s="61"/>
      <c r="M1" s="61"/>
      <c r="N1" s="61"/>
      <c r="P1" s="2" t="s">
        <v>0</v>
      </c>
    </row>
    <row r="13" spans="1:16" ht="15.75" thickBot="1" x14ac:dyDescent="0.3"/>
    <row r="14" spans="1:16" ht="15.75" thickBot="1" x14ac:dyDescent="0.3">
      <c r="A14" s="41" t="s">
        <v>2</v>
      </c>
      <c r="B14" s="41"/>
      <c r="C14" s="41"/>
      <c r="E14" s="21" t="s">
        <v>1</v>
      </c>
      <c r="F14" s="22"/>
      <c r="G14" s="22"/>
      <c r="H14" s="22"/>
      <c r="I14" s="22"/>
      <c r="J14" s="23"/>
    </row>
    <row r="15" spans="1:16" ht="17.25" x14ac:dyDescent="0.25">
      <c r="A15" s="5" t="s">
        <v>10</v>
      </c>
      <c r="B15" s="7" t="s">
        <v>8</v>
      </c>
      <c r="C15" s="6" t="s">
        <v>11</v>
      </c>
      <c r="E15" s="13"/>
      <c r="J15" s="14"/>
      <c r="L15" s="51" t="s">
        <v>76</v>
      </c>
      <c r="M15" s="52"/>
    </row>
    <row r="16" spans="1:16" x14ac:dyDescent="0.25">
      <c r="A16" s="3" t="s">
        <v>3</v>
      </c>
      <c r="B16" s="3" t="s">
        <v>9</v>
      </c>
      <c r="C16" s="8">
        <v>2</v>
      </c>
      <c r="E16" s="13"/>
      <c r="J16" s="14"/>
      <c r="L16" s="53"/>
      <c r="M16" s="54"/>
    </row>
    <row r="17" spans="1:13" x14ac:dyDescent="0.25">
      <c r="A17" s="55" t="s">
        <v>4</v>
      </c>
      <c r="B17" s="3" t="s">
        <v>7</v>
      </c>
      <c r="C17" s="9">
        <v>2.4</v>
      </c>
      <c r="E17" s="13"/>
      <c r="J17" s="14"/>
      <c r="L17" s="53"/>
      <c r="M17" s="54"/>
    </row>
    <row r="18" spans="1:13" x14ac:dyDescent="0.25">
      <c r="A18" s="55"/>
      <c r="B18" s="3" t="s">
        <v>6</v>
      </c>
      <c r="C18" s="9">
        <v>0.27500000000000002</v>
      </c>
      <c r="E18" s="13"/>
      <c r="J18" s="14"/>
      <c r="L18" s="53"/>
      <c r="M18" s="54"/>
    </row>
    <row r="19" spans="1:13" ht="15" customHeight="1" x14ac:dyDescent="0.25">
      <c r="A19" s="55"/>
      <c r="B19" s="3" t="s">
        <v>5</v>
      </c>
      <c r="C19" s="9">
        <v>1.26</v>
      </c>
      <c r="E19" s="13"/>
      <c r="J19" s="14"/>
      <c r="L19" s="13"/>
      <c r="M19" s="14"/>
    </row>
    <row r="20" spans="1:13" ht="15" customHeight="1" x14ac:dyDescent="0.25">
      <c r="E20" s="13"/>
      <c r="J20" s="14"/>
      <c r="L20" s="13"/>
      <c r="M20" s="14"/>
    </row>
    <row r="21" spans="1:13" x14ac:dyDescent="0.25">
      <c r="A21" s="41" t="s">
        <v>12</v>
      </c>
      <c r="B21" s="41"/>
      <c r="C21" s="41"/>
      <c r="E21" s="13"/>
      <c r="J21" s="14"/>
      <c r="L21" s="13"/>
      <c r="M21" s="14"/>
    </row>
    <row r="22" spans="1:13" x14ac:dyDescent="0.25">
      <c r="A22" s="41" t="s">
        <v>16</v>
      </c>
      <c r="B22" s="41"/>
      <c r="C22" s="11" t="s">
        <v>21</v>
      </c>
      <c r="E22" s="13"/>
      <c r="J22" s="14"/>
      <c r="L22" s="13"/>
      <c r="M22" s="14"/>
    </row>
    <row r="23" spans="1:13" x14ac:dyDescent="0.25">
      <c r="A23" s="4" t="s">
        <v>13</v>
      </c>
      <c r="B23" s="4">
        <v>0.3</v>
      </c>
      <c r="C23" s="56">
        <f>B23*B24*B25</f>
        <v>2.88</v>
      </c>
      <c r="E23" s="13"/>
      <c r="J23" s="14"/>
      <c r="L23" s="13"/>
      <c r="M23" s="14"/>
    </row>
    <row r="24" spans="1:13" x14ac:dyDescent="0.25">
      <c r="A24" s="3" t="s">
        <v>14</v>
      </c>
      <c r="B24" s="3">
        <v>0.4</v>
      </c>
      <c r="C24" s="56"/>
      <c r="E24" s="13"/>
      <c r="J24" s="14"/>
      <c r="L24" s="13"/>
      <c r="M24" s="14"/>
    </row>
    <row r="25" spans="1:13" ht="17.25" x14ac:dyDescent="0.25">
      <c r="A25" s="10" t="s">
        <v>15</v>
      </c>
      <c r="B25" s="3">
        <v>24</v>
      </c>
      <c r="C25" s="56"/>
      <c r="E25" s="13"/>
      <c r="J25" s="14"/>
      <c r="L25" s="13"/>
      <c r="M25" s="14"/>
    </row>
    <row r="26" spans="1:13" ht="15.75" thickBot="1" x14ac:dyDescent="0.3">
      <c r="E26" s="15"/>
      <c r="F26" s="24"/>
      <c r="G26" s="24"/>
      <c r="H26" s="24"/>
      <c r="I26" s="24"/>
      <c r="J26" s="16"/>
      <c r="L26" s="15"/>
      <c r="M26" s="16"/>
    </row>
    <row r="27" spans="1:13" x14ac:dyDescent="0.25">
      <c r="A27" s="41" t="s">
        <v>24</v>
      </c>
      <c r="B27" s="41"/>
      <c r="C27" s="41"/>
    </row>
    <row r="28" spans="1:13" ht="17.25" x14ac:dyDescent="0.25">
      <c r="A28" s="41" t="s">
        <v>16</v>
      </c>
      <c r="B28" s="41"/>
      <c r="C28" s="11" t="s">
        <v>11</v>
      </c>
    </row>
    <row r="29" spans="1:13" x14ac:dyDescent="0.25">
      <c r="A29" s="4" t="s">
        <v>17</v>
      </c>
      <c r="B29" s="4">
        <v>0.2</v>
      </c>
      <c r="C29" s="56">
        <f>B29*B30</f>
        <v>4.8000000000000007</v>
      </c>
    </row>
    <row r="30" spans="1:13" ht="17.25" x14ac:dyDescent="0.25">
      <c r="A30" s="10" t="s">
        <v>15</v>
      </c>
      <c r="B30" s="3">
        <v>24</v>
      </c>
      <c r="C30" s="56"/>
    </row>
    <row r="31" spans="1:13" x14ac:dyDescent="0.25">
      <c r="A31" s="34"/>
      <c r="B31" s="35"/>
      <c r="C31" s="19"/>
    </row>
    <row r="32" spans="1:13" x14ac:dyDescent="0.25">
      <c r="A32" s="34"/>
      <c r="B32" s="35"/>
      <c r="C32" s="19"/>
    </row>
    <row r="33" spans="1:11" x14ac:dyDescent="0.25">
      <c r="A33" s="34"/>
      <c r="B33" s="35"/>
      <c r="C33" s="19"/>
    </row>
    <row r="34" spans="1:11" x14ac:dyDescent="0.25">
      <c r="A34" s="34"/>
      <c r="B34" s="35"/>
      <c r="C34" s="19"/>
    </row>
    <row r="35" spans="1:11" x14ac:dyDescent="0.25">
      <c r="A35" s="34"/>
      <c r="B35" s="35"/>
      <c r="C35" s="19"/>
    </row>
    <row r="36" spans="1:11" x14ac:dyDescent="0.25">
      <c r="A36" s="34"/>
      <c r="B36" s="35"/>
      <c r="C36" s="19"/>
    </row>
    <row r="37" spans="1:11" x14ac:dyDescent="0.25">
      <c r="A37" s="34"/>
      <c r="B37" s="35"/>
      <c r="C37" s="19"/>
    </row>
    <row r="38" spans="1:11" x14ac:dyDescent="0.25">
      <c r="A38" s="34"/>
      <c r="B38" s="35"/>
      <c r="C38" s="19"/>
    </row>
    <row r="39" spans="1:11" x14ac:dyDescent="0.25">
      <c r="A39" s="34"/>
      <c r="B39" s="35"/>
      <c r="C39" s="19"/>
    </row>
    <row r="40" spans="1:11" x14ac:dyDescent="0.25">
      <c r="A40" s="34"/>
      <c r="B40" s="35"/>
      <c r="C40" s="19"/>
    </row>
    <row r="41" spans="1:11" x14ac:dyDescent="0.25">
      <c r="A41" s="34"/>
      <c r="B41" s="35"/>
      <c r="C41" s="19"/>
    </row>
    <row r="42" spans="1:11" x14ac:dyDescent="0.25">
      <c r="A42" s="34"/>
      <c r="B42" s="35"/>
      <c r="C42" s="19"/>
    </row>
    <row r="43" spans="1:11" x14ac:dyDescent="0.25">
      <c r="A43" s="34"/>
      <c r="B43" s="35"/>
      <c r="C43" s="19"/>
    </row>
    <row r="44" spans="1:11" x14ac:dyDescent="0.25">
      <c r="A44" s="34"/>
      <c r="B44" s="35"/>
      <c r="C44" s="19"/>
    </row>
    <row r="45" spans="1:11" x14ac:dyDescent="0.25">
      <c r="A45" s="34"/>
      <c r="B45" s="35"/>
      <c r="C45" s="19"/>
    </row>
    <row r="47" spans="1:11" x14ac:dyDescent="0.25">
      <c r="A47" s="40" t="s">
        <v>63</v>
      </c>
      <c r="B47" s="40" t="s">
        <v>18</v>
      </c>
      <c r="C47" s="40" t="s">
        <v>19</v>
      </c>
      <c r="D47" s="62" t="s">
        <v>59</v>
      </c>
      <c r="E47" s="63" t="s">
        <v>60</v>
      </c>
      <c r="F47" s="63" t="s">
        <v>61</v>
      </c>
      <c r="G47" s="20" t="s">
        <v>22</v>
      </c>
      <c r="H47" s="40" t="s">
        <v>66</v>
      </c>
      <c r="I47" s="63" t="s">
        <v>67</v>
      </c>
      <c r="J47" s="41" t="s">
        <v>68</v>
      </c>
      <c r="K47" s="41"/>
    </row>
    <row r="48" spans="1:11" ht="17.25" x14ac:dyDescent="0.25">
      <c r="A48" s="40"/>
      <c r="B48" s="40"/>
      <c r="C48" s="40"/>
      <c r="D48" s="62"/>
      <c r="E48" s="63"/>
      <c r="F48" s="63"/>
      <c r="G48" s="11" t="s">
        <v>62</v>
      </c>
      <c r="H48" s="40"/>
      <c r="I48" s="63"/>
      <c r="J48" s="20" t="s">
        <v>22</v>
      </c>
      <c r="K48" s="20" t="s">
        <v>23</v>
      </c>
    </row>
    <row r="49" spans="1:18" x14ac:dyDescent="0.25">
      <c r="A49" s="3" t="s">
        <v>49</v>
      </c>
      <c r="B49" s="3" t="s">
        <v>75</v>
      </c>
      <c r="C49" s="3" t="s">
        <v>50</v>
      </c>
      <c r="D49" s="3">
        <v>3.6</v>
      </c>
      <c r="E49" s="8">
        <f>C16</f>
        <v>2</v>
      </c>
      <c r="F49" s="8">
        <f>SUM(C17:C19)</f>
        <v>3.9349999999999996</v>
      </c>
      <c r="G49" s="8">
        <f>C29</f>
        <v>4.8000000000000007</v>
      </c>
      <c r="H49" s="12">
        <f>E49*D49</f>
        <v>7.2</v>
      </c>
      <c r="I49" s="12">
        <f>F49*D49</f>
        <v>14.165999999999999</v>
      </c>
      <c r="J49" s="12">
        <f>G49*D49</f>
        <v>17.280000000000005</v>
      </c>
      <c r="K49" s="12">
        <f>C23</f>
        <v>2.88</v>
      </c>
    </row>
    <row r="50" spans="1:18" x14ac:dyDescent="0.25">
      <c r="A50" s="3" t="s">
        <v>49</v>
      </c>
      <c r="B50" s="3" t="s">
        <v>75</v>
      </c>
      <c r="C50" s="3" t="s">
        <v>50</v>
      </c>
      <c r="D50" s="3">
        <v>1.2</v>
      </c>
      <c r="E50" s="8">
        <f>C16</f>
        <v>2</v>
      </c>
      <c r="F50" s="8">
        <f>SUM(C17:C19)</f>
        <v>3.9349999999999996</v>
      </c>
      <c r="G50" s="8">
        <f>C29</f>
        <v>4.8000000000000007</v>
      </c>
      <c r="H50" s="12">
        <f>E50*D50</f>
        <v>2.4</v>
      </c>
      <c r="I50" s="12">
        <f t="shared" ref="I50" si="0">F50*D50</f>
        <v>4.7219999999999995</v>
      </c>
      <c r="J50" s="12">
        <f t="shared" ref="J50" si="1">G50*D50</f>
        <v>5.7600000000000007</v>
      </c>
      <c r="K50" s="12">
        <f>C23</f>
        <v>2.88</v>
      </c>
    </row>
    <row r="52" spans="1:18" x14ac:dyDescent="0.25">
      <c r="B52" s="18" t="s">
        <v>29</v>
      </c>
      <c r="Q52" s="57" t="s">
        <v>69</v>
      </c>
      <c r="R52" s="57"/>
    </row>
    <row r="53" spans="1:18" ht="15.75" thickBot="1" x14ac:dyDescent="0.3">
      <c r="L53" s="1" t="s">
        <v>45</v>
      </c>
      <c r="Q53" s="57"/>
      <c r="R53" s="57"/>
    </row>
    <row r="54" spans="1:18" x14ac:dyDescent="0.25">
      <c r="G54" s="21" t="s">
        <v>37</v>
      </c>
      <c r="H54" s="22"/>
      <c r="I54" s="22"/>
      <c r="J54" s="23"/>
      <c r="L54" s="21" t="s">
        <v>51</v>
      </c>
      <c r="M54" s="22"/>
      <c r="N54" s="22"/>
      <c r="O54" s="23"/>
      <c r="Q54" s="57"/>
      <c r="R54" s="57"/>
    </row>
    <row r="55" spans="1:18" x14ac:dyDescent="0.25">
      <c r="G55" s="13"/>
      <c r="J55" s="14"/>
      <c r="L55" s="13"/>
      <c r="O55" s="14"/>
      <c r="Q55" s="57"/>
      <c r="R55" s="57"/>
    </row>
    <row r="56" spans="1:18" x14ac:dyDescent="0.25">
      <c r="G56" s="13"/>
      <c r="J56" s="14"/>
      <c r="L56" s="13"/>
      <c r="O56" s="14"/>
      <c r="Q56" s="3" t="s">
        <v>39</v>
      </c>
      <c r="R56" s="31">
        <v>7.2</v>
      </c>
    </row>
    <row r="57" spans="1:18" x14ac:dyDescent="0.25">
      <c r="G57" s="13"/>
      <c r="J57" s="14"/>
      <c r="L57" s="13"/>
      <c r="O57" s="14"/>
      <c r="Q57" s="3" t="s">
        <v>40</v>
      </c>
      <c r="R57" s="31">
        <f>R56-1.2*2</f>
        <v>4.8000000000000007</v>
      </c>
    </row>
    <row r="58" spans="1:18" x14ac:dyDescent="0.25">
      <c r="G58" s="13"/>
      <c r="J58" s="14"/>
      <c r="L58" s="13"/>
      <c r="O58" s="14"/>
    </row>
    <row r="59" spans="1:18" x14ac:dyDescent="0.25">
      <c r="G59" s="13"/>
      <c r="J59" s="14"/>
      <c r="L59" s="13"/>
      <c r="O59" s="14"/>
    </row>
    <row r="60" spans="1:18" x14ac:dyDescent="0.25">
      <c r="B60" s="18"/>
      <c r="C60" s="20" t="s">
        <v>36</v>
      </c>
      <c r="D60" s="41" t="s">
        <v>35</v>
      </c>
      <c r="E60" s="41"/>
      <c r="G60" s="13"/>
      <c r="J60" s="14"/>
      <c r="L60" s="13"/>
      <c r="O60" s="14"/>
    </row>
    <row r="61" spans="1:18" x14ac:dyDescent="0.25">
      <c r="B61" s="20" t="s">
        <v>18</v>
      </c>
      <c r="C61" s="20" t="s">
        <v>32</v>
      </c>
      <c r="D61" s="20" t="s">
        <v>33</v>
      </c>
      <c r="E61" s="20" t="s">
        <v>34</v>
      </c>
      <c r="G61" s="13"/>
      <c r="J61" s="14"/>
      <c r="L61" s="13"/>
      <c r="O61" s="14"/>
    </row>
    <row r="62" spans="1:18" ht="15.75" thickBot="1" x14ac:dyDescent="0.3">
      <c r="B62" s="3" t="str">
        <f>A49</f>
        <v>9 y 10</v>
      </c>
      <c r="C62" s="38">
        <f>H49</f>
        <v>7.2</v>
      </c>
      <c r="D62" s="38">
        <f>I49+J49</f>
        <v>31.446000000000005</v>
      </c>
      <c r="E62" s="38">
        <f>K49</f>
        <v>2.88</v>
      </c>
      <c r="G62" s="15"/>
      <c r="H62" s="24"/>
      <c r="I62" s="24"/>
      <c r="J62" s="16"/>
      <c r="L62" s="15"/>
      <c r="M62" s="24"/>
      <c r="N62" s="24"/>
      <c r="O62" s="16"/>
    </row>
    <row r="63" spans="1:18" x14ac:dyDescent="0.25">
      <c r="B63" s="3" t="str">
        <f>A50</f>
        <v>9 y 10</v>
      </c>
      <c r="C63" s="38">
        <f>H50</f>
        <v>2.4</v>
      </c>
      <c r="D63" s="38">
        <f>I50+J50</f>
        <v>10.481999999999999</v>
      </c>
      <c r="E63" s="38">
        <f>K50</f>
        <v>2.88</v>
      </c>
    </row>
    <row r="65" spans="1:11" ht="15" customHeight="1" x14ac:dyDescent="0.25">
      <c r="A65" s="40" t="s">
        <v>63</v>
      </c>
      <c r="B65" s="40" t="s">
        <v>18</v>
      </c>
      <c r="C65" s="20" t="s">
        <v>36</v>
      </c>
      <c r="D65" s="41" t="s">
        <v>35</v>
      </c>
      <c r="E65" s="41"/>
      <c r="F65" s="41" t="s">
        <v>41</v>
      </c>
      <c r="G65" s="41"/>
      <c r="H65" s="41" t="s">
        <v>42</v>
      </c>
      <c r="I65" s="42"/>
      <c r="J65" s="67" t="s">
        <v>44</v>
      </c>
      <c r="K65" s="67"/>
    </row>
    <row r="66" spans="1:11" x14ac:dyDescent="0.25">
      <c r="A66" s="40"/>
      <c r="B66" s="40"/>
      <c r="C66" s="20" t="s">
        <v>32</v>
      </c>
      <c r="D66" s="20" t="s">
        <v>33</v>
      </c>
      <c r="E66" s="20" t="s">
        <v>34</v>
      </c>
      <c r="F66" s="20" t="s">
        <v>32</v>
      </c>
      <c r="G66" s="11" t="s">
        <v>38</v>
      </c>
      <c r="H66" s="41" t="s">
        <v>43</v>
      </c>
      <c r="I66" s="42"/>
      <c r="J66" s="67"/>
      <c r="K66" s="67"/>
    </row>
    <row r="67" spans="1:11" x14ac:dyDescent="0.25">
      <c r="A67" s="3" t="s">
        <v>52</v>
      </c>
      <c r="B67" s="3" t="s">
        <v>75</v>
      </c>
      <c r="C67" s="8">
        <f>(1/2)*C62</f>
        <v>3.6</v>
      </c>
      <c r="D67" s="8">
        <f>(1/2)*D62</f>
        <v>15.723000000000003</v>
      </c>
      <c r="E67" s="8">
        <f>E62</f>
        <v>2.88</v>
      </c>
      <c r="F67" s="8">
        <f>C67</f>
        <v>3.6</v>
      </c>
      <c r="G67" s="8">
        <f>+D67+E67</f>
        <v>18.603000000000002</v>
      </c>
      <c r="H67" s="69">
        <f>G67+25%*F67</f>
        <v>19.503</v>
      </c>
      <c r="I67" s="70"/>
      <c r="J67" s="67"/>
      <c r="K67" s="67"/>
    </row>
    <row r="68" spans="1:11" x14ac:dyDescent="0.25">
      <c r="A68" s="3" t="s">
        <v>52</v>
      </c>
      <c r="B68" s="3" t="s">
        <v>75</v>
      </c>
      <c r="C68" s="8">
        <f>(1/2)*(($R$56+$R$57)/$R$56)*C63</f>
        <v>1.9999999999999998</v>
      </c>
      <c r="D68" s="8">
        <f>(1/2)*(($R$56+$R$57)/$R$56)*D63</f>
        <v>8.7349999999999994</v>
      </c>
      <c r="E68" s="8"/>
      <c r="F68" s="8">
        <f>C68</f>
        <v>1.9999999999999998</v>
      </c>
      <c r="G68" s="8">
        <f>+D68+E68</f>
        <v>8.7349999999999994</v>
      </c>
      <c r="H68" s="69">
        <f t="shared" ref="H68" si="2">G68+25%*F68</f>
        <v>9.2349999999999994</v>
      </c>
      <c r="I68" s="70"/>
      <c r="J68" s="67"/>
      <c r="K68" s="67"/>
    </row>
    <row r="69" spans="1:11" x14ac:dyDescent="0.25">
      <c r="A69" s="3" t="s">
        <v>53</v>
      </c>
      <c r="B69" s="3" t="s">
        <v>53</v>
      </c>
      <c r="C69" s="8">
        <f>SUM(C67:C68)</f>
        <v>5.6</v>
      </c>
      <c r="D69" s="8">
        <f t="shared" ref="D69:G69" si="3">SUM(D67:D68)</f>
        <v>24.458000000000002</v>
      </c>
      <c r="E69" s="36">
        <f t="shared" si="3"/>
        <v>2.88</v>
      </c>
      <c r="F69" s="37">
        <f t="shared" si="3"/>
        <v>5.6</v>
      </c>
      <c r="G69" s="37">
        <f t="shared" si="3"/>
        <v>27.338000000000001</v>
      </c>
      <c r="H69" s="68">
        <f t="shared" ref="H69" si="4">G69+25%*F69</f>
        <v>28.738</v>
      </c>
      <c r="I69" s="68"/>
      <c r="J69" s="67"/>
      <c r="K69" s="67"/>
    </row>
  </sheetData>
  <mergeCells count="32">
    <mergeCell ref="D60:E60"/>
    <mergeCell ref="C29:C30"/>
    <mergeCell ref="A14:C14"/>
    <mergeCell ref="A17:A19"/>
    <mergeCell ref="A21:C21"/>
    <mergeCell ref="A22:B22"/>
    <mergeCell ref="C23:C25"/>
    <mergeCell ref="A27:C27"/>
    <mergeCell ref="A28:B28"/>
    <mergeCell ref="H69:I69"/>
    <mergeCell ref="D65:E65"/>
    <mergeCell ref="F65:G65"/>
    <mergeCell ref="H65:I65"/>
    <mergeCell ref="H66:I66"/>
    <mergeCell ref="H67:I67"/>
    <mergeCell ref="H68:I68"/>
    <mergeCell ref="Q52:R55"/>
    <mergeCell ref="A65:A66"/>
    <mergeCell ref="B65:B66"/>
    <mergeCell ref="J65:K69"/>
    <mergeCell ref="A1:F1"/>
    <mergeCell ref="H1:N1"/>
    <mergeCell ref="L15:M18"/>
    <mergeCell ref="A47:A48"/>
    <mergeCell ref="B47:B48"/>
    <mergeCell ref="C47:C48"/>
    <mergeCell ref="D47:D48"/>
    <mergeCell ref="E47:E48"/>
    <mergeCell ref="F47:F48"/>
    <mergeCell ref="H47:H48"/>
    <mergeCell ref="I47:I48"/>
    <mergeCell ref="J47:K47"/>
  </mergeCells>
  <phoneticPr fontId="14" type="noConversion"/>
  <pageMargins left="0.7" right="0.7" top="0.75" bottom="0.75" header="0.3" footer="0.3"/>
  <pageSetup orientation="portrait" horizontalDpi="1200" verticalDpi="1200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4E28AF-3066-484B-B831-D195A9AB424A}">
  <dimension ref="A1:R68"/>
  <sheetViews>
    <sheetView tabSelected="1" zoomScale="85" zoomScaleNormal="85" workbookViewId="0">
      <selection activeCell="F79" sqref="F79:G79"/>
    </sheetView>
  </sheetViews>
  <sheetFormatPr baseColWidth="10" defaultRowHeight="15" x14ac:dyDescent="0.25"/>
  <cols>
    <col min="1" max="1" width="11.42578125" style="1"/>
    <col min="2" max="2" width="13.140625" style="1" bestFit="1" customWidth="1"/>
    <col min="3" max="3" width="13.42578125" style="1" bestFit="1" customWidth="1"/>
    <col min="4" max="4" width="14.5703125" style="1" bestFit="1" customWidth="1"/>
    <col min="5" max="5" width="12.140625" style="1" bestFit="1" customWidth="1"/>
    <col min="6" max="6" width="11.42578125" style="1"/>
    <col min="7" max="7" width="14" style="1" customWidth="1"/>
    <col min="8" max="8" width="11.42578125" style="1"/>
    <col min="9" max="9" width="13.140625" style="1" bestFit="1" customWidth="1"/>
    <col min="10" max="16384" width="11.42578125" style="1"/>
  </cols>
  <sheetData>
    <row r="1" spans="1:16" ht="15.75" thickBot="1" x14ac:dyDescent="0.3">
      <c r="A1" s="61" t="s">
        <v>55</v>
      </c>
      <c r="B1" s="61"/>
      <c r="C1" s="61"/>
      <c r="D1" s="61"/>
      <c r="E1" s="61"/>
      <c r="F1" s="61"/>
      <c r="H1" s="61" t="s">
        <v>54</v>
      </c>
      <c r="I1" s="61"/>
      <c r="J1" s="61"/>
      <c r="K1" s="61"/>
      <c r="L1" s="61"/>
      <c r="M1" s="61"/>
      <c r="N1" s="61"/>
      <c r="P1" s="2" t="s">
        <v>0</v>
      </c>
    </row>
    <row r="14" spans="1:16" ht="15.75" thickBot="1" x14ac:dyDescent="0.3">
      <c r="A14" s="41" t="s">
        <v>2</v>
      </c>
      <c r="B14" s="41"/>
      <c r="C14" s="41"/>
    </row>
    <row r="15" spans="1:16" ht="17.25" x14ac:dyDescent="0.25">
      <c r="A15" s="5" t="s">
        <v>10</v>
      </c>
      <c r="B15" s="7" t="s">
        <v>8</v>
      </c>
      <c r="C15" s="6" t="s">
        <v>11</v>
      </c>
      <c r="E15" s="21" t="s">
        <v>1</v>
      </c>
      <c r="F15" s="22"/>
      <c r="G15" s="22"/>
      <c r="H15" s="22"/>
      <c r="I15" s="22"/>
      <c r="J15" s="23"/>
      <c r="L15" s="51" t="s">
        <v>76</v>
      </c>
      <c r="M15" s="52"/>
    </row>
    <row r="16" spans="1:16" x14ac:dyDescent="0.25">
      <c r="A16" s="3" t="s">
        <v>3</v>
      </c>
      <c r="B16" s="3" t="s">
        <v>9</v>
      </c>
      <c r="C16" s="8">
        <v>2</v>
      </c>
      <c r="E16" s="13"/>
      <c r="J16" s="14"/>
      <c r="L16" s="53"/>
      <c r="M16" s="54"/>
    </row>
    <row r="17" spans="1:13" x14ac:dyDescent="0.25">
      <c r="A17" s="55" t="s">
        <v>4</v>
      </c>
      <c r="B17" s="3" t="s">
        <v>7</v>
      </c>
      <c r="C17" s="9">
        <v>2.4</v>
      </c>
      <c r="E17" s="13"/>
      <c r="J17" s="14"/>
      <c r="L17" s="53"/>
      <c r="M17" s="54"/>
    </row>
    <row r="18" spans="1:13" ht="15" customHeight="1" x14ac:dyDescent="0.25">
      <c r="A18" s="55"/>
      <c r="B18" s="3" t="s">
        <v>5</v>
      </c>
      <c r="C18" s="9">
        <v>2.62</v>
      </c>
      <c r="E18" s="13"/>
      <c r="J18" s="14"/>
      <c r="L18" s="53"/>
      <c r="M18" s="54"/>
    </row>
    <row r="19" spans="1:13" ht="15" customHeight="1" x14ac:dyDescent="0.25">
      <c r="E19" s="13"/>
      <c r="J19" s="14"/>
      <c r="L19" s="13"/>
      <c r="M19" s="14"/>
    </row>
    <row r="20" spans="1:13" x14ac:dyDescent="0.25">
      <c r="A20" s="41" t="s">
        <v>12</v>
      </c>
      <c r="B20" s="41"/>
      <c r="C20" s="41"/>
      <c r="E20" s="13"/>
      <c r="J20" s="14"/>
      <c r="L20" s="13"/>
      <c r="M20" s="14"/>
    </row>
    <row r="21" spans="1:13" x14ac:dyDescent="0.25">
      <c r="A21" s="41" t="s">
        <v>16</v>
      </c>
      <c r="B21" s="41"/>
      <c r="C21" s="11" t="s">
        <v>21</v>
      </c>
      <c r="E21" s="13"/>
      <c r="J21" s="14"/>
      <c r="L21" s="13"/>
      <c r="M21" s="14"/>
    </row>
    <row r="22" spans="1:13" x14ac:dyDescent="0.25">
      <c r="A22" s="4" t="s">
        <v>13</v>
      </c>
      <c r="B22" s="4">
        <v>0.3</v>
      </c>
      <c r="C22" s="56">
        <f>B22*B23*B24</f>
        <v>2.88</v>
      </c>
      <c r="E22" s="13"/>
      <c r="J22" s="14"/>
      <c r="L22" s="13"/>
      <c r="M22" s="14"/>
    </row>
    <row r="23" spans="1:13" x14ac:dyDescent="0.25">
      <c r="A23" s="3" t="s">
        <v>14</v>
      </c>
      <c r="B23" s="3">
        <v>0.4</v>
      </c>
      <c r="C23" s="56"/>
      <c r="E23" s="13"/>
      <c r="J23" s="14"/>
      <c r="L23" s="13"/>
      <c r="M23" s="14"/>
    </row>
    <row r="24" spans="1:13" ht="17.25" x14ac:dyDescent="0.25">
      <c r="A24" s="10" t="s">
        <v>15</v>
      </c>
      <c r="B24" s="3">
        <v>24</v>
      </c>
      <c r="C24" s="56"/>
      <c r="E24" s="13"/>
      <c r="J24" s="14"/>
      <c r="L24" s="13"/>
      <c r="M24" s="14"/>
    </row>
    <row r="25" spans="1:13" x14ac:dyDescent="0.25">
      <c r="E25" s="13"/>
      <c r="J25" s="14"/>
      <c r="L25" s="13"/>
      <c r="M25" s="14"/>
    </row>
    <row r="26" spans="1:13" ht="15.75" thickBot="1" x14ac:dyDescent="0.3">
      <c r="A26" s="41" t="s">
        <v>24</v>
      </c>
      <c r="B26" s="41"/>
      <c r="C26" s="41"/>
      <c r="E26" s="13"/>
      <c r="J26" s="14"/>
      <c r="L26" s="15"/>
      <c r="M26" s="16"/>
    </row>
    <row r="27" spans="1:13" ht="18" thickBot="1" x14ac:dyDescent="0.3">
      <c r="A27" s="41" t="s">
        <v>16</v>
      </c>
      <c r="B27" s="41"/>
      <c r="C27" s="11" t="s">
        <v>11</v>
      </c>
      <c r="E27" s="15"/>
      <c r="F27" s="24"/>
      <c r="G27" s="24"/>
      <c r="H27" s="24"/>
      <c r="I27" s="24"/>
      <c r="J27" s="16"/>
    </row>
    <row r="28" spans="1:13" x14ac:dyDescent="0.25">
      <c r="A28" s="4" t="s">
        <v>17</v>
      </c>
      <c r="B28" s="4">
        <v>0.2</v>
      </c>
      <c r="C28" s="56">
        <f>B28*B29</f>
        <v>4.8000000000000007</v>
      </c>
    </row>
    <row r="29" spans="1:13" ht="17.25" x14ac:dyDescent="0.25">
      <c r="A29" s="10" t="s">
        <v>15</v>
      </c>
      <c r="B29" s="3">
        <v>24</v>
      </c>
      <c r="C29" s="56"/>
    </row>
    <row r="30" spans="1:13" x14ac:dyDescent="0.25">
      <c r="A30" s="34"/>
      <c r="B30" s="35"/>
      <c r="C30" s="19"/>
    </row>
    <row r="31" spans="1:13" x14ac:dyDescent="0.25">
      <c r="A31" s="34"/>
      <c r="B31" s="35"/>
      <c r="C31" s="19"/>
    </row>
    <row r="32" spans="1:13" x14ac:dyDescent="0.25">
      <c r="A32" s="34"/>
      <c r="B32" s="35"/>
      <c r="C32" s="19"/>
    </row>
    <row r="33" spans="1:11" x14ac:dyDescent="0.25">
      <c r="A33" s="34"/>
      <c r="B33" s="35"/>
      <c r="C33" s="19"/>
    </row>
    <row r="34" spans="1:11" x14ac:dyDescent="0.25">
      <c r="A34" s="34"/>
      <c r="B34" s="35"/>
      <c r="C34" s="19"/>
    </row>
    <row r="35" spans="1:11" x14ac:dyDescent="0.25">
      <c r="A35" s="34"/>
      <c r="B35" s="35"/>
      <c r="C35" s="19"/>
    </row>
    <row r="36" spans="1:11" x14ac:dyDescent="0.25">
      <c r="A36" s="34"/>
      <c r="B36" s="35"/>
      <c r="C36" s="19"/>
    </row>
    <row r="37" spans="1:11" x14ac:dyDescent="0.25">
      <c r="A37" s="34"/>
      <c r="B37" s="35"/>
      <c r="C37" s="19"/>
    </row>
    <row r="38" spans="1:11" x14ac:dyDescent="0.25">
      <c r="A38" s="34"/>
      <c r="B38" s="35"/>
      <c r="C38" s="19"/>
    </row>
    <row r="39" spans="1:11" x14ac:dyDescent="0.25">
      <c r="A39" s="34"/>
      <c r="B39" s="35"/>
      <c r="C39" s="19"/>
    </row>
    <row r="40" spans="1:11" x14ac:dyDescent="0.25">
      <c r="A40" s="34"/>
      <c r="B40" s="35"/>
      <c r="C40" s="19"/>
    </row>
    <row r="41" spans="1:11" x14ac:dyDescent="0.25">
      <c r="A41" s="34"/>
      <c r="B41" s="35"/>
      <c r="C41" s="19"/>
    </row>
    <row r="42" spans="1:11" x14ac:dyDescent="0.25">
      <c r="A42" s="34"/>
      <c r="B42" s="35"/>
      <c r="C42" s="19"/>
    </row>
    <row r="43" spans="1:11" x14ac:dyDescent="0.25">
      <c r="A43" s="34"/>
      <c r="B43" s="35"/>
      <c r="C43" s="19"/>
    </row>
    <row r="44" spans="1:11" x14ac:dyDescent="0.25">
      <c r="A44" s="34"/>
      <c r="B44" s="35"/>
      <c r="C44" s="19"/>
    </row>
    <row r="46" spans="1:11" x14ac:dyDescent="0.25">
      <c r="A46" s="40" t="s">
        <v>63</v>
      </c>
      <c r="B46" s="40" t="s">
        <v>18</v>
      </c>
      <c r="C46" s="40" t="s">
        <v>19</v>
      </c>
      <c r="D46" s="62" t="s">
        <v>59</v>
      </c>
      <c r="E46" s="63" t="s">
        <v>60</v>
      </c>
      <c r="F46" s="63" t="s">
        <v>61</v>
      </c>
      <c r="G46" s="20" t="s">
        <v>22</v>
      </c>
      <c r="H46" s="40" t="s">
        <v>66</v>
      </c>
      <c r="I46" s="63" t="s">
        <v>67</v>
      </c>
      <c r="J46" s="41" t="s">
        <v>68</v>
      </c>
      <c r="K46" s="41"/>
    </row>
    <row r="47" spans="1:11" ht="17.25" x14ac:dyDescent="0.25">
      <c r="A47" s="40"/>
      <c r="B47" s="40"/>
      <c r="C47" s="40"/>
      <c r="D47" s="62"/>
      <c r="E47" s="63"/>
      <c r="F47" s="63"/>
      <c r="G47" s="11" t="s">
        <v>62</v>
      </c>
      <c r="H47" s="40"/>
      <c r="I47" s="63"/>
      <c r="J47" s="20" t="s">
        <v>22</v>
      </c>
      <c r="K47" s="20" t="s">
        <v>23</v>
      </c>
    </row>
    <row r="48" spans="1:11" x14ac:dyDescent="0.25">
      <c r="A48" s="3" t="s">
        <v>77</v>
      </c>
      <c r="B48" s="3" t="s">
        <v>75</v>
      </c>
      <c r="C48" s="3" t="s">
        <v>50</v>
      </c>
      <c r="D48" s="3">
        <v>3.6</v>
      </c>
      <c r="E48" s="8">
        <f>C16</f>
        <v>2</v>
      </c>
      <c r="F48" s="8">
        <f>SUM(C17:C18)</f>
        <v>5.0199999999999996</v>
      </c>
      <c r="G48" s="8">
        <f>C28</f>
        <v>4.8000000000000007</v>
      </c>
      <c r="H48" s="12">
        <f>E48*D48</f>
        <v>7.2</v>
      </c>
      <c r="I48" s="12">
        <f>F48*D48</f>
        <v>18.071999999999999</v>
      </c>
      <c r="J48" s="12">
        <f>G48*D48</f>
        <v>17.280000000000005</v>
      </c>
      <c r="K48" s="12">
        <f>C22</f>
        <v>2.88</v>
      </c>
    </row>
    <row r="49" spans="1:18" x14ac:dyDescent="0.25">
      <c r="A49" s="3" t="s">
        <v>77</v>
      </c>
      <c r="B49" s="3" t="s">
        <v>75</v>
      </c>
      <c r="C49" s="3" t="s">
        <v>50</v>
      </c>
      <c r="D49" s="3">
        <v>0.96</v>
      </c>
      <c r="E49" s="8">
        <f>C16</f>
        <v>2</v>
      </c>
      <c r="F49" s="8">
        <f>SUM(C17:C18)</f>
        <v>5.0199999999999996</v>
      </c>
      <c r="G49" s="8">
        <f>C28</f>
        <v>4.8000000000000007</v>
      </c>
      <c r="H49" s="12">
        <f>E49*D49</f>
        <v>1.92</v>
      </c>
      <c r="I49" s="12">
        <f t="shared" ref="I49" si="0">F49*D49</f>
        <v>4.8191999999999995</v>
      </c>
      <c r="J49" s="12">
        <f t="shared" ref="J49" si="1">G49*D49</f>
        <v>4.6080000000000005</v>
      </c>
      <c r="K49" s="12">
        <f>C22</f>
        <v>2.88</v>
      </c>
    </row>
    <row r="50" spans="1:18" x14ac:dyDescent="0.25">
      <c r="H50" s="26"/>
      <c r="I50" s="26"/>
      <c r="J50" s="26"/>
    </row>
    <row r="51" spans="1:18" x14ac:dyDescent="0.25">
      <c r="B51" s="18" t="s">
        <v>29</v>
      </c>
    </row>
    <row r="52" spans="1:18" ht="15.75" thickBot="1" x14ac:dyDescent="0.3">
      <c r="L52" s="1" t="s">
        <v>45</v>
      </c>
    </row>
    <row r="53" spans="1:18" x14ac:dyDescent="0.25">
      <c r="G53" s="21" t="s">
        <v>37</v>
      </c>
      <c r="H53" s="22"/>
      <c r="I53" s="22"/>
      <c r="J53" s="23"/>
      <c r="L53" s="21" t="s">
        <v>51</v>
      </c>
      <c r="M53" s="22"/>
      <c r="N53" s="22"/>
      <c r="O53" s="23"/>
    </row>
    <row r="54" spans="1:18" x14ac:dyDescent="0.25">
      <c r="G54" s="13"/>
      <c r="J54" s="14"/>
      <c r="L54" s="13"/>
      <c r="O54" s="14"/>
    </row>
    <row r="55" spans="1:18" x14ac:dyDescent="0.25">
      <c r="G55" s="13"/>
      <c r="J55" s="14"/>
      <c r="L55" s="13"/>
      <c r="O55" s="14"/>
    </row>
    <row r="56" spans="1:18" x14ac:dyDescent="0.25">
      <c r="G56" s="13"/>
      <c r="J56" s="14"/>
      <c r="L56" s="13"/>
      <c r="O56" s="14"/>
      <c r="Q56" s="57" t="s">
        <v>69</v>
      </c>
      <c r="R56" s="57"/>
    </row>
    <row r="57" spans="1:18" x14ac:dyDescent="0.25">
      <c r="G57" s="13"/>
      <c r="J57" s="14"/>
      <c r="L57" s="13"/>
      <c r="O57" s="14"/>
      <c r="Q57" s="57"/>
      <c r="R57" s="57"/>
    </row>
    <row r="58" spans="1:18" x14ac:dyDescent="0.25">
      <c r="G58" s="13"/>
      <c r="J58" s="14"/>
      <c r="L58" s="13"/>
      <c r="O58" s="14"/>
      <c r="Q58" s="57"/>
      <c r="R58" s="57"/>
    </row>
    <row r="59" spans="1:18" x14ac:dyDescent="0.25">
      <c r="B59" s="18"/>
      <c r="C59" s="20" t="s">
        <v>36</v>
      </c>
      <c r="D59" s="41" t="s">
        <v>35</v>
      </c>
      <c r="E59" s="41"/>
      <c r="G59" s="13"/>
      <c r="J59" s="14"/>
      <c r="L59" s="13"/>
      <c r="O59" s="14"/>
      <c r="Q59" s="57"/>
      <c r="R59" s="57"/>
    </row>
    <row r="60" spans="1:18" x14ac:dyDescent="0.25">
      <c r="B60" s="20" t="s">
        <v>18</v>
      </c>
      <c r="C60" s="20" t="s">
        <v>32</v>
      </c>
      <c r="D60" s="20" t="s">
        <v>33</v>
      </c>
      <c r="E60" s="20" t="s">
        <v>34</v>
      </c>
      <c r="G60" s="13"/>
      <c r="J60" s="14"/>
      <c r="L60" s="13"/>
      <c r="O60" s="14"/>
      <c r="Q60" s="3" t="s">
        <v>39</v>
      </c>
      <c r="R60" s="39">
        <v>7.2</v>
      </c>
    </row>
    <row r="61" spans="1:18" ht="15.75" thickBot="1" x14ac:dyDescent="0.3">
      <c r="B61" s="3" t="str">
        <f>A48</f>
        <v>7 y 8</v>
      </c>
      <c r="C61" s="8">
        <f>H48</f>
        <v>7.2</v>
      </c>
      <c r="D61" s="8">
        <f>I48+J48</f>
        <v>35.352000000000004</v>
      </c>
      <c r="E61" s="8">
        <f>K48</f>
        <v>2.88</v>
      </c>
      <c r="G61" s="15"/>
      <c r="H61" s="24"/>
      <c r="I61" s="24"/>
      <c r="J61" s="16"/>
      <c r="L61" s="15"/>
      <c r="M61" s="24"/>
      <c r="N61" s="24"/>
      <c r="O61" s="16"/>
      <c r="Q61" s="3" t="s">
        <v>40</v>
      </c>
      <c r="R61" s="39">
        <f>R60-0.96*2</f>
        <v>5.28</v>
      </c>
    </row>
    <row r="62" spans="1:18" x14ac:dyDescent="0.25">
      <c r="B62" s="3" t="str">
        <f>A49</f>
        <v>7 y 8</v>
      </c>
      <c r="C62" s="8">
        <f>H49</f>
        <v>1.92</v>
      </c>
      <c r="D62" s="8">
        <f>I49+J49</f>
        <v>9.4271999999999991</v>
      </c>
      <c r="E62" s="8">
        <f>K49</f>
        <v>2.88</v>
      </c>
    </row>
    <row r="64" spans="1:18" ht="15" customHeight="1" x14ac:dyDescent="0.25">
      <c r="B64" s="18"/>
      <c r="C64" s="20" t="s">
        <v>36</v>
      </c>
      <c r="D64" s="41" t="s">
        <v>35</v>
      </c>
      <c r="E64" s="41"/>
      <c r="F64" s="41" t="s">
        <v>41</v>
      </c>
      <c r="G64" s="41"/>
      <c r="H64" s="41" t="s">
        <v>42</v>
      </c>
      <c r="I64" s="42"/>
      <c r="J64" s="67" t="s">
        <v>44</v>
      </c>
      <c r="K64" s="67"/>
    </row>
    <row r="65" spans="1:11" x14ac:dyDescent="0.25">
      <c r="A65" s="3" t="s">
        <v>46</v>
      </c>
      <c r="B65" s="20" t="s">
        <v>18</v>
      </c>
      <c r="C65" s="20" t="s">
        <v>32</v>
      </c>
      <c r="D65" s="20" t="s">
        <v>33</v>
      </c>
      <c r="E65" s="20" t="s">
        <v>34</v>
      </c>
      <c r="F65" s="20" t="s">
        <v>32</v>
      </c>
      <c r="G65" s="11" t="s">
        <v>38</v>
      </c>
      <c r="H65" s="41" t="s">
        <v>43</v>
      </c>
      <c r="I65" s="42"/>
      <c r="J65" s="67"/>
      <c r="K65" s="67"/>
    </row>
    <row r="66" spans="1:11" x14ac:dyDescent="0.25">
      <c r="A66" s="3" t="s">
        <v>52</v>
      </c>
      <c r="B66" s="3" t="str">
        <f>B61</f>
        <v>7 y 8</v>
      </c>
      <c r="C66" s="8">
        <f>(1/2)*C61</f>
        <v>3.6</v>
      </c>
      <c r="D66" s="8">
        <f>(1/2)*D61</f>
        <v>17.676000000000002</v>
      </c>
      <c r="E66" s="8">
        <f>E61</f>
        <v>2.88</v>
      </c>
      <c r="F66" s="8">
        <f>C66</f>
        <v>3.6</v>
      </c>
      <c r="G66" s="8">
        <f>+D66+E66</f>
        <v>20.556000000000001</v>
      </c>
      <c r="H66" s="69">
        <f>G66+25%*F66</f>
        <v>21.456</v>
      </c>
      <c r="I66" s="70"/>
      <c r="J66" s="67"/>
      <c r="K66" s="67"/>
    </row>
    <row r="67" spans="1:11" x14ac:dyDescent="0.25">
      <c r="A67" s="3" t="s">
        <v>52</v>
      </c>
      <c r="B67" s="3" t="str">
        <f>B62</f>
        <v>7 y 8</v>
      </c>
      <c r="C67" s="8">
        <f>(1/2)*(($R$60+$R$61)/$R$60)*C62</f>
        <v>1.6639999999999999</v>
      </c>
      <c r="D67" s="8">
        <f>(1/2)*(($R$60+$R$61)/$R$60)*D62</f>
        <v>8.1702399999999997</v>
      </c>
      <c r="E67" s="8"/>
      <c r="F67" s="8">
        <f>C67</f>
        <v>1.6639999999999999</v>
      </c>
      <c r="G67" s="8">
        <f>+D67+E67</f>
        <v>8.1702399999999997</v>
      </c>
      <c r="H67" s="69">
        <f t="shared" ref="H67:H68" si="2">G67+25%*F67</f>
        <v>8.5862400000000001</v>
      </c>
      <c r="I67" s="70"/>
      <c r="J67" s="67"/>
      <c r="K67" s="67"/>
    </row>
    <row r="68" spans="1:11" x14ac:dyDescent="0.25">
      <c r="A68" s="3" t="s">
        <v>53</v>
      </c>
      <c r="B68" s="3" t="s">
        <v>53</v>
      </c>
      <c r="C68" s="8">
        <f>SUM(C66:C67)</f>
        <v>5.2640000000000002</v>
      </c>
      <c r="D68" s="8">
        <f t="shared" ref="D68:G68" si="3">SUM(D66:D67)</f>
        <v>25.846240000000002</v>
      </c>
      <c r="E68" s="8">
        <f t="shared" si="3"/>
        <v>2.88</v>
      </c>
      <c r="F68" s="8">
        <f t="shared" si="3"/>
        <v>5.2640000000000002</v>
      </c>
      <c r="G68" s="8">
        <f t="shared" si="3"/>
        <v>28.726240000000001</v>
      </c>
      <c r="H68" s="71">
        <f t="shared" si="2"/>
        <v>30.04224</v>
      </c>
      <c r="I68" s="72"/>
      <c r="J68" s="67"/>
      <c r="K68" s="67"/>
    </row>
  </sheetData>
  <mergeCells count="30">
    <mergeCell ref="J46:K46"/>
    <mergeCell ref="D59:E59"/>
    <mergeCell ref="D64:E64"/>
    <mergeCell ref="F64:G64"/>
    <mergeCell ref="H64:I64"/>
    <mergeCell ref="A20:C20"/>
    <mergeCell ref="A21:B21"/>
    <mergeCell ref="H68:I68"/>
    <mergeCell ref="A26:C26"/>
    <mergeCell ref="A27:B27"/>
    <mergeCell ref="C28:C29"/>
    <mergeCell ref="H65:I65"/>
    <mergeCell ref="H66:I66"/>
    <mergeCell ref="H67:I67"/>
    <mergeCell ref="Q56:R59"/>
    <mergeCell ref="J64:K68"/>
    <mergeCell ref="A1:F1"/>
    <mergeCell ref="H1:N1"/>
    <mergeCell ref="A46:A47"/>
    <mergeCell ref="B46:B47"/>
    <mergeCell ref="C46:C47"/>
    <mergeCell ref="D46:D47"/>
    <mergeCell ref="E46:E47"/>
    <mergeCell ref="F46:F47"/>
    <mergeCell ref="H46:H47"/>
    <mergeCell ref="I46:I47"/>
    <mergeCell ref="L15:M18"/>
    <mergeCell ref="C22:C24"/>
    <mergeCell ref="A14:C14"/>
    <mergeCell ref="A17:A18"/>
  </mergeCells>
  <pageMargins left="0.7" right="0.7" top="0.75" bottom="0.75" header="0.3" footer="0.3"/>
  <pageSetup orientation="portrait" horizontalDpi="1200" verticalDpi="12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4</vt:i4>
      </vt:variant>
    </vt:vector>
  </HeadingPairs>
  <TitlesOfParts>
    <vt:vector size="4" baseType="lpstr">
      <vt:lpstr>Cubierta_Y</vt:lpstr>
      <vt:lpstr>Piso 3_Y</vt:lpstr>
      <vt:lpstr>Cubierta_X</vt:lpstr>
      <vt:lpstr>Piso 3_X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</dc:creator>
  <cp:lastModifiedBy>Usuario</cp:lastModifiedBy>
  <dcterms:created xsi:type="dcterms:W3CDTF">2025-03-22T19:42:09Z</dcterms:created>
  <dcterms:modified xsi:type="dcterms:W3CDTF">2025-08-21T20:04:17Z</dcterms:modified>
</cp:coreProperties>
</file>