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C:\Users\vladi\Desktop\TRABAJO DE GRADO\"/>
    </mc:Choice>
  </mc:AlternateContent>
  <xr:revisionPtr revIDLastSave="0" documentId="13_ncr:1_{AC878C42-5912-4267-82AC-DEEA89A734E8}"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6" i="1" l="1"/>
  <c r="O45" i="1"/>
  <c r="O36" i="1"/>
  <c r="O35" i="1"/>
  <c r="P9" i="1"/>
  <c r="P8" i="1"/>
  <c r="P7" i="1"/>
  <c r="P6" i="1"/>
  <c r="P5" i="1"/>
  <c r="P4" i="1"/>
  <c r="P10" i="1" s="1"/>
  <c r="N21" i="1"/>
  <c r="N20" i="1"/>
  <c r="N19" i="1"/>
</calcChain>
</file>

<file path=xl/sharedStrings.xml><?xml version="1.0" encoding="utf-8"?>
<sst xmlns="http://schemas.openxmlformats.org/spreadsheetml/2006/main" count="1669" uniqueCount="1163">
  <si>
    <t>Authors</t>
  </si>
  <si>
    <t>Author full names</t>
  </si>
  <si>
    <t>Author(s) ID</t>
  </si>
  <si>
    <t>Title</t>
  </si>
  <si>
    <t>Year</t>
  </si>
  <si>
    <t>DOI</t>
  </si>
  <si>
    <t>Link</t>
  </si>
  <si>
    <t>Abstract</t>
  </si>
  <si>
    <t>Rejeb, A.; Rejeb, K.; Simske, S.; Süle, E.</t>
  </si>
  <si>
    <t>Rejeb, Abderahman (57210259359); Rejeb, Karim (57217361542); Simske, Steven J. (7003506391); Süle, Edit (35200039700)</t>
  </si>
  <si>
    <t>57210259359; 57217361542; 7003506391; 35200039700</t>
  </si>
  <si>
    <t>Industry 5.0 research: an approach using co-word analysis and BERTopic modeling</t>
  </si>
  <si>
    <t>10.1007/s43621-025-01252-3</t>
  </si>
  <si>
    <t>https://www.scopus.com/inward/record.uri?eid=2-s2.0-105005104739&amp;doi=10.1007%2Fs43621-025-01252-3&amp;partnerID=40&amp;md5=673535649481b902c53e84a2faead20c</t>
  </si>
  <si>
    <t>This study addresses a substantial knowledge gap by conducting a complete evaluation of the present landscape and future directions of Industry 5.0. It recognizes the need of synthesizing a wide body of relevant research in order to get a better understanding of the complex nature of Industry 5.0. Using a comprehensive and systematic approach, the current study performed a co-word analysis and BERTopic modeling on a carefully selected dataset of 933 journal articles, sourced from Scopus and originally published between 2016 and 2024. These techniques facilitated the identification and analysis of significant patterns and uncovered integration of technology progress with human-centered strategies in Industry 5.0 frameworks. The study reveals the significant impact of new technologies, such as artificial intelligence (AI), cyber-physical systems, and blockchain processes, on improving operational efficiency, security, and sustainability. The study highlights the significance of incorporating these technologies into industrial processes to promote settings that are creative, productive, and attentive to human requirements. The trend analysis uncovers dynamism within Industry 5.0 research, which is featured by a blend of technological innovation, sustainability, and ethical considerations. Combined, these shape a future where these components are deeply interconnected. The research has significant implications, as it provides theoretical advancements and practical recommendations that might impact future industrial policy and firm operations. This study addresses a significant need by offering valuable information on how to combine technical advancements with ethical and sustainable approaches. The goal is to improve productivity and promote the well-being of society. This work is groundbreaking inasmuch as it is one of the first extensive studies in this field. It establishes an important guide for future academic research and practical use in the changing landscape of Industry 5.0. © 2025 Elsevier B.V., All rights reserved.</t>
  </si>
  <si>
    <t>Rejeb, A.; Rejeb, K.; Zrelli, I.; Süle, E.</t>
  </si>
  <si>
    <t>Rejeb, Abderahman (57210259359); Rejeb, Karim (57217361542); Zrelli, Imen (36740950300); Süle, Edit (35200039700)</t>
  </si>
  <si>
    <t>57210259359; 57217361542; 36740950300; 35200039700</t>
  </si>
  <si>
    <t>Industry 5.0 as seen through its academic literature: an investigation using co-word analysis</t>
  </si>
  <si>
    <t>10.1007/s43621-025-01166-0</t>
  </si>
  <si>
    <t>https://www.scopus.com/inward/record.uri?eid=2-s2.0-105003118117&amp;doi=10.1007%2Fs43621-025-01166-0&amp;partnerID=40&amp;md5=422ea8ae0c044e17dbe2c79ab5347dac</t>
  </si>
  <si>
    <t>Industry 5.0 marks a pivotal advancement in manufacturing and bridges cutting-edge technology with human creativity to enhance efficiency, sustainability, and workplace dynamics. Despite its growing relevance, there remains a significant knowledge gap due to the lack of comprehensive reviews that synthesize the breadth of research and practice in this rapidly evolving field. This paper presents a comprehensive bibliometric analysis of Industry 5.0 and examines a corpus of 915 journal articles from the Scopus database, spanning from January 2016 to May 2024. The study aims to map the evolving landscape and thematic trajectories of Industry 5.0, highlighting its integration with advanced technologies such as AI, IoT, and human-centric systems. The findings indicate significant trends in the field, including a shift from theoretical underpinnings to practical applications and the growing emphasis on sustainability and human–machine collaboration. These thematic areas highlight the transformative potential of Industry 5.0 to enhance operational efficiency, workplace dynamics, and environmental sustainability within the industrial sector. By employing bibliometric and co-word analysis, this study addresses existing knowledge gaps and provides a nuanced understanding of the interdisciplinary interactions and future directions in Industry 5.0. The findings reveal the critical role of emerging technologies in driving the next industrial revolution, suggesting that future research should focus on integrating these technologies with socio-economic objectives to fully realize the potential of Industry 5.0. In terms of originality, this study sets a foundation for future explorations and practical implementations that can contribute to more sustainable, efficient, and human-centric industrial practices. © 2025 Elsevier B.V., All rights reserved.</t>
  </si>
  <si>
    <t>Faisal, A.; Biswal, P.; Bhattacharya, D.; Kumar, S.; Banerjee, M.; Bhowmick, G.D.; Swain, D.K.</t>
  </si>
  <si>
    <t>Faisal, Ahmad (59223199900); Biswal, Poonam (57204285106); Bhattacharya, Debasruti (59416163500); Kumar, Suraj (58262589000); Banerjee, Mamoni (57211580670); Bhowmick, G. D. (57200959367); Swain, Dillip Kumar (57218315286)</t>
  </si>
  <si>
    <t>59223199900; 57204285106; 59416163500; 58262589000; 57211580670; 57200959367; 57218315286</t>
  </si>
  <si>
    <t>Towards sustainable aquaponics: a bibliometric analysis of trends, scientific developments, and thematic evolution</t>
  </si>
  <si>
    <t>10.1007/s10499-025-02100-x</t>
  </si>
  <si>
    <t>https://www.scopus.com/inward/record.uri?eid=2-s2.0-105010061957&amp;doi=10.1007%2Fs10499-025-02100-x&amp;partnerID=40&amp;md5=488d37b7e8936a9949ad8217d3060b3b</t>
  </si>
  <si>
    <t>Aquaponics, a circular food production system integrating aquaculture and hydroponics, has emerged as a transformative model for sustainable agriculture, addressing critical issues related to resource scarcity, environmental degradation, and food security. This bibliometric analysis investigates 1369 publications indexed in the Scopus database from 2009 to 2024, employing the RStudio Bibliometrix tool to examine publication trends, research productivity, collaborative networks, and thematic evolution. The results reveal a strong annual growth rate of 34.23%, indicating accelerating global interest. The USA and China lead in publication output, while international collaborations constitute 33.75% of total research, reflecting the interdisciplinary and transboundary nature of aquaponic research. Thematic analysis uncovers a progression from foundational studies on water quality and nutrient recycling to emerging frontiers, including biochar applications, microbial community dynamics, IoT-enabled automation, and precision nutrient management. Cluster-wise mapping highlights research diversification across sustainability integration, technological innovation, circular economy principles, and urban adaptability. This study not only delineates the knowledge structure and research hotspots in aquaponics but also identifies future directions focused on scalability, standardization, and climate-resilient system design. The findings provide critical insights to guide policymakers, researchers, and practitioners in advancing aquaponics as a viable solution for ecologically sound and resilient food systems. © 2025 Elsevier B.V., All rights reserved.</t>
  </si>
  <si>
    <t>Wang, J.; Zhu, L.; Wan, D.; Xue, Y.</t>
  </si>
  <si>
    <t>Wang, Jun (60115286500); Zhu, Lin (57203095122); Wan, Dongping (59995040300); Xue, Yi (60115597900)</t>
  </si>
  <si>
    <t>60115286500; 57203095122; 59995040300; 60115597900</t>
  </si>
  <si>
    <t>Research Progress and Trend Analysis of Solid Waste Resource Utilization in Geopolymer Concrete</t>
  </si>
  <si>
    <t>10.3390/buildings15183370</t>
  </si>
  <si>
    <t>https://www.scopus.com/inward/record.uri?eid=2-s2.0-105017121881&amp;doi=10.3390%2Fbuildings15183370&amp;partnerID=40&amp;md5=903b1008609cf0c4debe2de06d8a9c3e</t>
  </si>
  <si>
    <t>With the global concept of sustainable development gaining widespread acceptance, the resource utilization of solid waste has become an important research direction in the field of building materials. Geopolymer concrete (GPC), especially solid waste-based geopolymer concrete (SWGPC) prepared using various industrial solid wastes as precursors, has gradually become a frontier in green building material research due to its low carbon footprint, high strength, and excellent durability. However, the rapid expansion of literature calls for a systematic review to quantify the knowledge structure, evolution, and emerging trends in this field. Based on two thousand and thirty-nine (2039) relevant articles indexed in the Web of Science Core Collection database between 2008 and 2025, this study employs bibliometric methods and visualization tools such as VOSviewer and CiteSpace to systematically construct a knowledge map of this field. The research comprehensively reveals the developmental trajectory, research hotspots, and frontier dynamics of SWGPC from multiple dimensions, including publication trends, geographical and institutional distribution, mainstream journals, keyword clustering, and burst word analysis. The results indicate that the field has entered a rapid development stage since 2016, with research hotspots focusing on the synergistic utilization of multi-source solid waste, optimization of alkali-activation systems, enhancement of concrete durability, and environmental impact assessment. In recent years, the introduction of emerging technologies such as machine learning, 3D printing, and nano-modification has been driving a paradigm shift in research. This systematic analysis not only clarifies research development trends but also provides a theoretical basis and decision-making support for future interdisciplinary integration and engineering practice transformation. © 2025 Elsevier B.V., All rights reserved.</t>
  </si>
  <si>
    <t>Oral, B.; Odabaşı, Ç.; Leba, A.</t>
  </si>
  <si>
    <t>Oral, Burcu (57219108603); Odabaşı, Çağla (57204973503); Leba, Aybüke (55365282700)</t>
  </si>
  <si>
    <t>57219108603; 57204973503; 55365282700</t>
  </si>
  <si>
    <t>Trends and emerging directions in battery manufacturing: A comprehensive bibliometric analysis</t>
  </si>
  <si>
    <t>10.1016/j.est.2025.117171</t>
  </si>
  <si>
    <t>https://www.scopus.com/inward/record.uri?eid=2-s2.0-105005940466&amp;doi=10.1016%2Fj.est.2025.117171&amp;partnerID=40&amp;md5=0ad3f205071a2f3ba122c3523b507423</t>
  </si>
  <si>
    <t>The expansive literature on battery manufacturing makes it challenging to identify recent trends and research priorities without advanced analytical techniques. Bibliometric analysis, leveraging text mining of author keywords, titles, and abstracts, provides a systematic approach to processing vast amounts of data. In this study, battery manufacturing research from the last decade was examined using techniques such as word clouds, co-occurrence networks, and trend analysis. The findings indicate that Singapore, Australia, and the USA lead in research impact, as reflected by higher average citation counts. The literature predominantly focuses on cell manufacturing, particularly for lithium-ion batteries. However, emerging technologies such as lithium-metal, solid-state, aqueous zinc-ion, and zinc-metal batteries have gained attention in recent years. Among components, anodes were the most studied, especially for lithium-ion and sodium-ion batteries, with significant focus on materials like graphene and carbon. Anode-free batteries are identified as an emerging trend, while solid-state battery research emphasizes interface engineering for solid electrolyte interphase (SEI) stability and the use of lithium lanthanum zirconate (LLZO) electrolytes. Performance improvement remains the dominant theme, encompassing innovations in thermal management and battery management systems (BMS). Recent years have also seen growing interest in smart manufacturing and sustainability topics, including life cycle assessment (LCA), second-life applications, disassembly, and recycling. Tab manufacturing research highlights advancements in multi-layer welding and tensile shear load assessment to improve mechanical strength and quality. © 2025 Elsevier B.V., All rights reserved.</t>
  </si>
  <si>
    <t>Kayyali, M.</t>
  </si>
  <si>
    <t>Kayyali, Mustafa (57211325680)</t>
  </si>
  <si>
    <t>Case Studies in Competitive Intelligence: Real-World Applications in Global Industries</t>
  </si>
  <si>
    <t>10.4018/979-8-3373-2690-0.ch002</t>
  </si>
  <si>
    <t>https://www.scopus.com/inward/record.uri?eid=2-s2.0-105017636982&amp;doi=10.4018%2F979-8-3373-2690-0.ch002&amp;partnerID=40&amp;md5=ce1c4ef69e23b92cb491972d23dc99da</t>
  </si>
  <si>
    <t>This chapter explores the practical landscape of competitive intelligence (CI) through a series of global industry case studies that illustrate how data, strategy, and decision- making intersect in real- world scenarios. As businesses face increasing volatility and digital acceleration, CI has evolved from a peripheral analytical tool into a central pillar of strategic foresight. Drawing from sectors including manufacturing, finance, healthcare, and emerging tech, the chapter dissects how firms collect, process, and act on intelligence to secure market advantage. It also examines the fine line between ethical intelligence gathering and invasive surveillance in a data- saturated world. Beyond tools and frameworks, the focus is on lived practice-what actually works, where it fails, and why context matters. This work invites both scholars and practitioners to rethink how intelligence is conceptualized and operationalized in an age where information is abundant, but actionable insight remains scarce. © 2025 Elsevier B.V., All rights reserved.</t>
  </si>
  <si>
    <t>Dumbach, P.; Schwinn, L.; Löhr, T.; Elsberger, T.; Eskofier, B.M.</t>
  </si>
  <si>
    <t>Dumbach, Philipp (57328945200); Schwinn, Leo (57219525142); Löhr, Tim (58151186900); Elsberger, Tassilo (58772649200); Eskofier, Bjoern M. (26428080900)</t>
  </si>
  <si>
    <t>57328945200; 57219525142; 58151186900; 58772649200; 26428080900</t>
  </si>
  <si>
    <t>Artificial intelligence trend analysis in German business and politics: a web mining approach</t>
  </si>
  <si>
    <t>10.1007/s41060-023-00483-9</t>
  </si>
  <si>
    <t>https://www.scopus.com/inward/record.uri?eid=2-s2.0-85180184638&amp;doi=10.1007%2Fs41060-023-00483-9&amp;partnerID=40&amp;md5=1542a79baea51222d63207df19c4b7b8</t>
  </si>
  <si>
    <t>Current research on trend detection in artificial intelligence (AI) mainly concerns academic data sources and industrial applications of AI. However, we argue that industrial trends are influenced by public perception and political decisions (e.g., through industry subsidies and grants) and should be reflected in political data sources. To investigate this hypothesis, we examine the AI trend development in German business and politics from 1998 to 2020. Therefore, we propose a web mining approach to collect a novel data set consisting of business and political data sources combining 1.07 million articles and documents. We identify 246 AI-related buzzwords extracted from various glossaries. We use them to conduct an extensive trend detection and analysis study on the collected data using machine learning-based approaches. This study successfully detects an AI trend and follows its evolution in business and political data sources over the past two decades. Moreover, we find a faster adoption of AI in business than in politics, with a considerable increase in policy discourse in recent years. Finally, we show that the collected data can be used for trend detection besides AI-related topics using topic clustering and the COVID-19 pandemic as examples. © 2025 Elsevier B.V., All rights reserved.</t>
  </si>
  <si>
    <t>Torres, K.; Sánchez, O.; Castañeda, K.; Noguera, M.; Carrasco-Beltrán, D.; Vidal-Méndez, S.; Lozano-Ramírez, N.E.</t>
  </si>
  <si>
    <t>Torres, Kevin (59896449300); Sánchez, Omar (57218621184); Castañeda, Karen (57218622109); Noguera, Mario (59896449400); Carrasco-Beltrán, Daniela (58577788200); Vidal-Méndez, Sofía (59228520100); Lozano-Ramírez, Natalia E. (56646527300)</t>
  </si>
  <si>
    <t>59896449300; 57218621184; 57218622109; 59896449400; 58577788200; 59228520100; 56646527300</t>
  </si>
  <si>
    <t>Exploring the knowledge structure of building information modeling (BIM) adoption in construction scheduling: A bibliometric analysis from 2008 to 2024</t>
  </si>
  <si>
    <t>10.1016/j.asej.2025.103446</t>
  </si>
  <si>
    <t>https://www.scopus.com/inward/record.uri?eid=2-s2.0-105005075639&amp;doi=10.1016%2Fj.asej.2025.103446&amp;partnerID=40&amp;md5=0eb8ad856ebda435d4ed2f266462e725</t>
  </si>
  <si>
    <t>Effective construction schedule planning is essential for project success. Building Information Modeling (BIM) is a methodology with high potential to enhance planning processes and benefit construction management. Although extensive research has examined BIM's application in schedule planning from various perspectives, a knowledge gap exists in studies that synthesize and analyze the knowledge structure in this area. Therefore, this study addresses this gap through a bibliometric analysis of 489 journal articles published from 2008 to 2024, utilizing performance metrics, science mapping, and trend analysis techniques. Based on centrality and density metrics, the science mapping reveals five key areas of the knowledge structure of BIM adoption in construction scheduling: BIM construction scheduling, advanced construction monitoring and data integration, supply chain management in sustainable and safe construction, project management and productivity, and earthworks and intelligent construction. Furthermore, trend analysis shows that the integration of BIM with artificial intelligence has been increasing due to its potential to optimize and improve construction planning. BIM enables enhanced project control and monitoring by integrating real-time data updates and visual simulations, supporting proactive decision-making during construction execution. The findings provide an overview of the knowledge field for professionals and researchers, offering information into the current state of BIM adoption in construction scheduling. It highlights current research trends and identifies gaps, suggesting directions for future studies to advance the field. © 2025 Elsevier B.V., All rights reserved.</t>
  </si>
  <si>
    <t>Cho, I.; Ju, Y.</t>
  </si>
  <si>
    <t>Cho, Insu (59744407600); Ju, Yonghan (59787535400)</t>
  </si>
  <si>
    <t>59744407600; 59787535400</t>
  </si>
  <si>
    <t>Trend Analysis of Factory Automation Using Topic Modeling</t>
  </si>
  <si>
    <t>10.3390/pr13071952</t>
  </si>
  <si>
    <t>https://www.scopus.com/inward/record.uri?eid=2-s2.0-105011622537&amp;doi=10.3390%2Fpr13071952&amp;partnerID=40&amp;md5=c1e58e86d31aa29f825be219c839d061</t>
  </si>
  <si>
    <t>Factory automation (FA) is a vital technology that enhances manufacturing efficiency, reduces defect rates, and maximizes productivity in response to evolving market demands. This study analyzes global research and development (R&amp;D) trends in FA based on patent information from major manufacturing countries. It also proposes growth directions for FA technology in South Korea, applying latent Dirichlet allocation (LDA) to identify key technologies for the Korean market. Specifically, FA-related technology is classified into five topics, with documents less likely to belong to a single topic being reclassified and analyzed as hybrid topics. Furthermore, this study analyzes the growth rate of FA-related technologies and the current level of technological emergence through a four-quadrant analysis, providing valuable insights into global R&amp;D trends. The results demonstrate that artificial intelligence-related patents are important for FA. Further R&amp;D is necessary, as the development of wireless communication technology suitable for industrial environments has become crucial and is a competitive technology for FA in terms of infrastructure and maintenance. Visual processing technology, which enables accurate decision making using artificial intelligence in a precise and constantly changing operating environment through FA, requires more attention to secure international competitiveness in the Korean market. © 2025 Elsevier B.V., All rights reserved.</t>
  </si>
  <si>
    <t>Deirmentzoglou, G.A.; Anastasopoulou, E.E.; Sklias, G.</t>
  </si>
  <si>
    <t>Deirmentzoglou, Georgios A. (57939574800); Anastasopoulou, Eleni Ε. (57191859193); Sklias, George (56342087800)</t>
  </si>
  <si>
    <t>57939574800; 57191859193; 56342087800</t>
  </si>
  <si>
    <t>International trade and business intelligence: A systematic literature review and research agenda</t>
  </si>
  <si>
    <t>10.4018/979-8-3373-1942-1.ch014</t>
  </si>
  <si>
    <t>https://www.scopus.com/inward/record.uri?eid=2-s2.0-105011999946&amp;doi=10.4018%2F979-8-3373-1942-1.ch014&amp;partnerID=40&amp;md5=42d1f60ee157bcda13e339a35b76204e</t>
  </si>
  <si>
    <t>This chapter underscores the transformative role of business intelligence (BI) in shaping international trade. Through a systematic literature review, 24 documents were identified revealing ten key thematic clusters which illustrate how AI, big data, supply chain analytics, and blockchain are redefining global trade operations, decision-making processes, and competitive strategies. The findings reveal the potential of business intelligence to change international trade and stress the need for continuous innovation, regulatory adaptation, and strategic implementation of digital technologies. Addressing these research gaps is imperative for scholars and practitioners to contribute to the development of more resilient, efficient, and competitive global trade ecosystems. This, in turn, will foster stronger international economic relations and ensure the integration of new technologies into the future of global trade. © 2025 Elsevier B.V., All rights reserved.</t>
  </si>
  <si>
    <t>Sharma, V.; Jamwal, A.; Agrawal, R.; Pratap, S.</t>
  </si>
  <si>
    <t>Sharma, Vaibhav (58781189400); Jamwal, Anbesh (57207250656); Agrawal, Rajeev (57214841044); Pratap, Saurabh (56667217800)</t>
  </si>
  <si>
    <t>58781189400; 57207250656; 57214841044; 56667217800</t>
  </si>
  <si>
    <t>A review on digital transformation in healthcare waste management: Applications, research trends and implications</t>
  </si>
  <si>
    <t>10.1177/0734242X241285420</t>
  </si>
  <si>
    <t>https://www.scopus.com/inward/record.uri?eid=2-s2.0-85205968007&amp;doi=10.1177%2F0734242X241285420&amp;partnerID=40&amp;md5=af5a3f8c6a1f00a6c3ca7c51d35b9dcd</t>
  </si>
  <si>
    <t>At present, both emerging and developed economies have faced the challenge of higher healthcare waste generation. Developed countries are using these technologies to manage healthcare waste and cope with the challenge. Emerging economies are still struggling to understand and implement digital technologies in healthcare waste management, posing a danger to partners handling toxic and hazardous waste. The proper handling of healthcare waste is essential for social and environmental sustainability. Digital technologies that drive digital transformation in the healthcare sector impact the traditional way of managing healthcare waste. Digital technologies include artificial intelligence, blockchain, the Internet of Things, sensors, data analytics and radio frequency identification. These technologies can potentially address vehicle route planning and scheduling problems, resource optimisation, real-time tracking and the visibility of healthcare waste management. Apart from economic and environmental concerns, the operational workforce also takes care of societal well-being and implements waste management strategies and policies. Past research has focused on integrating blockchain technology to enhance traceability and transparency in waste collection and disposal activities. However, the application and impact of these technologies for managing different operations of healthcare management with sustainability is a gap bridged by the present study. This study adopts a systematic literature review to identify research trends, applications and implications of digital transformation. It proposes a digital technology-driven framework for healthcare waste management for further research. © 2025 Elsevier B.V., All rights reserved.</t>
  </si>
  <si>
    <t>Gao, Y.; Liu, Y.; Wu, W.</t>
  </si>
  <si>
    <t>Gao, Yang (58993181000); Liu, Yexin (56400753400); Wu, Weiwei (23390866900)</t>
  </si>
  <si>
    <t>58993181000; 56400753400; 23390866900</t>
  </si>
  <si>
    <t>How Does Artificial Intelligence Capability Affect Product Innovation in Manufacturing Enterprises? Evidence from China</t>
  </si>
  <si>
    <t>10.3390/systems13060480</t>
  </si>
  <si>
    <t>https://www.scopus.com/inward/record.uri?eid=2-s2.0-105008876526&amp;doi=10.3390%2Fsystems13060480&amp;partnerID=40&amp;md5=ddd1e41c72538827c7f54c9b82e61060</t>
  </si>
  <si>
    <t>In today’s fast-changing business environment, artificial intelligence (AI) capability plays a critical role in fostering product innovation (PI). Resource-based theory (RBT) posits that resources and capabilities characterized as valuable, rare, inimitable, and non-substitutable can generate a sustained competitive advantage, providing an appropriate theoretical framework for this study. Using RBT this study examines how business intelligence transforming capability (BITC) mediates the relationship between AI capability and PI and how formal and informal knowledge governance mechanisms (FKGMs and IKGMs, respectively) moderate the effect of AI capability on BITC. Using partial least squares structural equation modeling on 516 Chinese manufacturing enterprises, we empirically test a mediated moderation model. The findings reveal that BITC significantly mediates the relationship between AI capability and PI. Both FKGMs and IKGMs strengthen the effect of AI capability on BITC (with IKGMs showing a stronger influence). This study theoretically contributes by identifying BITC’s mediating role, defining AI capability and BITC boundary conditions, revealing FKGMs’ and IKGMs’ asymmetries, and extending RBT. In terms of practical contributions, the findings emphasize the necessity of developing BITC and strategically applying both FKGMs and IKGMs to maximize AI capability-driven PI benefits. © 2025 Elsevier B.V., All rights reserved.</t>
  </si>
  <si>
    <t>Mankata, L.M.; Antwi-Afari, P.; Frimpong, S.; Ng, S.T.</t>
  </si>
  <si>
    <t>Mankata, Lawrence Martin (57218544871); Antwi-Afari, Prince (57205203073); Frimpong, Samuel Yaw (57190586338); Ng, S. Thomas (57330075700)</t>
  </si>
  <si>
    <t>57218544871; 57205203073; 57190586338; 57330075700</t>
  </si>
  <si>
    <t>Material Passports in Construction Waste Management: A Systematic Review of Contexts, Stakeholders, Requirements, and Challenges</t>
  </si>
  <si>
    <t>10.3390/buildings15111825</t>
  </si>
  <si>
    <t>https://www.scopus.com/inward/record.uri?eid=2-s2.0-105007765034&amp;doi=10.3390%2Fbuildings15111825&amp;partnerID=40&amp;md5=864dcd2decb7c4e2fb2473497dfaa995</t>
  </si>
  <si>
    <t>The growth in the adoption of circular economy principles in the construction industry has given rise to material passports as a critical implementation tool. Given the existing problems of high resource use and high waste generation in the construction industry, there is a pressing need to adopt novel strategies and tools to mitigate the adverse impacts of the built environment. However, research on the application of material passports in the context of construction waste management remains limited. The aim of this paper is to identify the contextual uses, stakeholders, requirements, and challenges in the application of material passports for managing waste generated from building construction and demolition processes through a systematic review approach. Comprehensive searches in Scopus and the Web of Science databases are used to identify relevant papers and reduce the risk of selection bias. Thirty-five (35) papers are identified and included in the review. The identified key contexts of use included buildings and cities as material banks, waste management and trading, and integrated digital technologies. Asset owners, waste management operators, construction and deconstruction teams, technology providers, and regulatory and sustainability teams are identified as key stakeholders. Data requirements related to material, components, building stock data, lifecycle, environmental impact data, and deconstruction and handling data are critical. Moreover, the key infrastructure requirements include modeling and analytical tools, collaborative information exchange systems, sensory tracking tools, and digital and physical storage hubs. However, challenges with data management, costs, process standardization, technology, stakeholder collaboration, market demand, and supply chain logistics still limit the implementation. Therefore, it is recommended that future research be directed towards certification and standardization protocols, automation, artificial intelligence tools, economic viability, market trading, and innovative end-use products. © 2025 Elsevier B.V., All rights reserved.</t>
  </si>
  <si>
    <t>Kanyepe, J.; Chibaro, M.; Chikwere, D.</t>
  </si>
  <si>
    <t>Kanyepe, J. (57205632617); Chibaro, Munyaradzi (59312463000); Chikwere, David (57902264600)</t>
  </si>
  <si>
    <t>57205632617; 59312463000; 57902264600</t>
  </si>
  <si>
    <t>The role of artificial intelligence in green supply chain management</t>
  </si>
  <si>
    <t>https://www.scopus.com/inward/record.uri?eid=2-s2.0-105004869373&amp;partnerID=40&amp;md5=203034ce49cbd40b65d57620d420d9ef</t>
  </si>
  <si>
    <t>This chapter explores how artificial intelligence contributes to advancing green supply chain management ecosystems. The incorporation and adaptation of artificial intelligence (AI) into green supply chain management (GSCM) potents a major advancement in the quest for sustainable business practices. This chapter aims to bridge the knowledge gap by exploring various AI applications to GSCM and providing insights into their practical applications and efficacy. The research objectives include analyzing key AI technologies, examining the benefits and challenges of integrating AI into GSCM and showcasing real-world examples of successful AI-driven GSCM implementations. The literature review highlights AI technologies, including machine learning (ML), natural language processing (NLP), computer vision, robotics, and expert systems, and their potential to enhance green supply chain management (GSCM). This chapter also critically examines the issues of data quality, system integration, change management, skill gaps, and ethical concerns relating to the incorporation of AI into GSCM. The findings highlight the transformative potential of AI in supporting sustainable supply chain practices, but important difficulties must be overcome before AI can be fully realized. © 2025 Elsevier B.V., All rights reserved.</t>
  </si>
  <si>
    <t>Bridgelall, R.</t>
  </si>
  <si>
    <t>Bridgelall, Raj (24512234400)</t>
  </si>
  <si>
    <t>LiDAR Innovations: Insights from a Patent and Scientometric Analysis</t>
  </si>
  <si>
    <t>10.3390/designs9020047</t>
  </si>
  <si>
    <t>https://www.scopus.com/inward/record.uri?eid=2-s2.0-105003492535&amp;doi=10.3390%2Fdesigns9020047&amp;partnerID=40&amp;md5=bf8e50c9b3c9064b58a98362b2d793fa</t>
  </si>
  <si>
    <t>Light detection and ranging (LiDAR) sensors are critical for autonomous vehicles that require unparalleled depth sensing. However, traditional LiDAR designs face significant challenges, including high costs and bulky configurations, limiting scalability and mass-market adoption. By uniquely combining patent and scientometric analysis, this study screened 188 recent LiDAR patents from a dataset of more than two million patents, uncovering strategies to enhance capability and reduce production costs. The key findings highlight the growing emphasis on solid-state architectures, modular designs, and integrated manufacturing processes as pathways to scalable and efficient LiDAR solutions. These insights bridge the gap between scientific advancements and practical implementation, providing stakeholders with a clear understanding of the technological landscape and emerging trends. By identifying future directions and actionable opportunities, this work supports the development of next-generation LiDAR systems, fostering innovation and enabling broader adoption across autonomous vehicles and other sectors. © 2025 Elsevier B.V., All rights reserved.</t>
  </si>
  <si>
    <t>Pujari, P.; Khan, S.; Kumar, A.; Naim, A.</t>
  </si>
  <si>
    <t>Pujari, Purvi (57395498900); Khan, Shad Ahmad (58407484900); Kumar, Anuj (57214317791); Naim, Arshi (57209199862)</t>
  </si>
  <si>
    <t>57395498900; 58407484900; 57214317791; 57209199862</t>
  </si>
  <si>
    <t>Fostering Economic Diversification and Sustainable Business Through Digital Intelligence</t>
  </si>
  <si>
    <t>10.4018/979-8-3693-8492-3</t>
  </si>
  <si>
    <t>https://www.scopus.com/inward/record.uri?eid=2-s2.0-105004514695&amp;doi=10.4018%2F979-8-3693-8492-3&amp;partnerID=40&amp;md5=0aca6e80ecd7f0d7c469901592e419c3</t>
  </si>
  <si>
    <t>Fostering economic diversification and promoting sustainable business practices are achievable through the power of digital intelligence. By leveraging advanced technologies such as artificial intelligence (AI), big data analytics, and machine learning, businesses are gaining the insights needed to diversify their product offerings, optimize resource use, and identify new market opportunities. Digital intelligence enables firms to make data-driven decisions that align with sustainability goals, reduce waste, and enhance operational efficiency. This transformative approach helps companies stay competitive while contributing to broader economic resilience by encouraging innovation and enabling sustainable growth across diverse sectors. As digital intelligence evolves, it holds the potential to reshape industries and drive the transition toward a more sustainable and diversified global economy. Fostering Economic Diversification and Sustainable Business Through Digital Intelligence explores the intersection of digital intelligence, sustainable business innovation, and economic diversification. It examines how leveraging digital technologies can propel businesses towards sustainability while fostering economic diversification and offers strategies for harnessing digital intelligence to drive innovation in sustainable practices and broaden economic opportunities. This book covers topics such as cloud computing, healthcare technology, and social media, and is a useful resource for computer engineers, business owners, economists, healthcare professionals, academicians, scientists, and researchers. Coverage: The many academic areas covered in this publication include, but are not limited to: · Change Management · Cloud Computing · Cybersecurity · Digital Communication · Digital Intelligence · Economics and Economic Theory · Healthcare Technology · Marketing and Consumer Science · Social Media · Supply Chain Management · Sustainable Business Practices. © 2025 Elsevier B.V., All rights reserved.</t>
  </si>
  <si>
    <t>Pal, K.</t>
  </si>
  <si>
    <t>Pal, Kamalendu (9532428600)</t>
  </si>
  <si>
    <t>Impact of data analytics on sustainability in apparel supply chain management</t>
  </si>
  <si>
    <t>10.4018/979-8-3693-8492-3.ch010</t>
  </si>
  <si>
    <t>https://www.scopus.com/inward/record.uri?eid=2-s2.0-105004500475&amp;doi=10.4018%2F979-8-3693-8492-3.ch010&amp;partnerID=40&amp;md5=8df033f710ba02be2d8d67427ce42430</t>
  </si>
  <si>
    <t>Over the past few decades, advancements in data analytics and artificial intelligence, particularly machine learning, have underscored the significance of data-driven applications. Retailers in the textile industry now leverage predictive software for operational decision-making. This chapter examines the manufacturing data analytics of retail businesses, introducing a scalable business intelligence framework based on a graph data model and its management system. It also emphasizes how big data technologies and tools, including the Internet of Things, facilitate the real-time capture, storage, processing, and sharing of data. This capability allows companies to make quicker and more effective operational decisions. To illustrate the analytical potential of the graph database model for business intelligence, the chapter presents an algorithm designed to extract insights from stored business data. © 2025 Elsevier B.V., All rights reserved.</t>
  </si>
  <si>
    <t>Derbali, A.M.S.</t>
  </si>
  <si>
    <t>Derbali, Abdelkader Mohamed Sghaier (57886775600)</t>
  </si>
  <si>
    <t>AI, economic perspectives, and firm business management</t>
  </si>
  <si>
    <t>10.4018/979-8-3693-7357-6</t>
  </si>
  <si>
    <t>https://www.scopus.com/inward/record.uri?eid=2-s2.0-105004717147&amp;doi=10.4018%2F979-8-3693-7357-6&amp;partnerID=40&amp;md5=6aedb33f443a0876662c505037baf5e1</t>
  </si>
  <si>
    <t>Artificial intelligence (AI) has become a transformative influence in the domains of economics and business administration, fundamentally altering the operational strategies and decision-making processes of organizations. AI models can be harnessed to scrutinize market trends, consumer behavior, and macroeconomic indicators, assisting policymakers, investors, and corporations in making well-informed decisions. In business administration, AI assumes a critical function in the optimization of operations and the enhancement of productivity. AI algorithms can streamline the management of supply chains, regulate inventory, and predict demand, culminating in cost reductions and heightened customer contentment. The integration of AI in economics and business management also gives rise to ethical dilemmas, privacy issues, and potential biases, necessitating further research into equitable and responsible AI applications. AI, Economic Perspectives, and Firm Business Management explores the integration of AI technology into economics and business management and operations. It examines the challenges associated with AI, including ethics, bias, and data privacy, and offers solutions for effective intelligent technology usage. This book covers topics such as artificial intelligence, cryptocurrency, and market activity, and is a useful resource for business owners, economists, computer engineers, academicians, data scientists, and researchers. © 2025 Elsevier B.V., All rights reserved.</t>
  </si>
  <si>
    <t>Liu, Y.</t>
  </si>
  <si>
    <t>Liu, Yang (59299488600)</t>
  </si>
  <si>
    <t>Analyzing Evolution and Key Themes in Food Policy: A Latent Dirichlet Allocation (LDA) Approach</t>
  </si>
  <si>
    <t>10.1111/jfs.70009</t>
  </si>
  <si>
    <t>https://www.scopus.com/inward/record.uri?eid=2-s2.0-85214479770&amp;doi=10.1111%2Fjfs.70009&amp;partnerID=40&amp;md5=403d90276b99d2354c425cd0435f80ea</t>
  </si>
  <si>
    <t>This study explores food safety law research using the Latent Dirichlet Allocation (LDA) model, analyzing 2540 papers from the Web of Science (1996–2024). Nine key themes were identified: Public Health and Food Safety, Health Management and Supply Chain, Implementation Strategies and Consumer Rights, Behavior and Policy Regulation, Welfare and Impact Assessment, Purchasing Patterns and Product Performance, Food Industry Regulations and Control Measures, Sectoral Support and Risk Assessment, and Agricultural Systems and Environmental Concerns. The latter theme received the most attention, highlighting a focus on sustainable agriculture and environmental stewardship. The study notes a decline in research on Health Management and Supply Chain and Implementation Strategies and Consumer Rights, possibly due to their maturation or the rising importance of environmental issues. Secondary analysis of Agricultural Systems and Environmental Concerns revealed an interdisciplinary nexus of chemistry, environment, and health. Geographical analysis showed diverse national priorities: Australia and Japan emphasized regulatory and consumer themes, while France and India prioritized agricultural sustainability. High entropy values in China and the U.S. indicated broad research themes, while lower entropy in Azerbaijan and Bulgaria reflected concentrated focus. The findings offer actionable recommendations tailored to stakeholders. Policymakers should prioritize adaptive regulations that address emerging health threats and integrate real-time data systems. Industry professionals are encouraged to adopt advanced technologies, such as blockchain and AI, to enhance food safety and traceability. Researchers are advised to explore intersections between food safety, public health, and environmental sustainability to inform evidence-based policy reforms. These steps aim to address global challenges, promote public health, and ensure resilient food systems. © 2025 Elsevier B.V., All rights reserved.</t>
  </si>
  <si>
    <t>Jafari, S.M.A.; Chitsaz, E.</t>
  </si>
  <si>
    <t>Jafari, Seyed Mohammad Ali (58959295600); Chitsaz, Ehsan (57208916253)</t>
  </si>
  <si>
    <t>58959295600; 57208916253</t>
  </si>
  <si>
    <t>Nasdaq-100 Companies’ Hiring Insights: A Topic-Based Classification Approach to the Labor Market</t>
  </si>
  <si>
    <t>10.1007/978-3-031-81458-7_7</t>
  </si>
  <si>
    <t>https://www.scopus.com/inward/record.uri?eid=2-s2.0-85219183557&amp;doi=10.1007%2F978-3-031-81458-7_7&amp;partnerID=40&amp;md5=b7ac44865ed50b302776f4a5c963091a</t>
  </si>
  <si>
    <t>The emergence of new and disruptive technologies makes the economy and labor market more unstable. To overcome this kind of uncertainty and to make the labor market more comprehensible, we must employ labor market intelligence techniques, which are predominantly based on data analysis. Companies use job posting sites to advertise their job vacancies, known as online job vacancies (OJVs). LinkedIn is one of the most utilized websites for matching the supply and demand sides of the labor market; companies post their job vacancies on their job pages, and LinkedIn recommends these jobs to job seekers who are likely to be interested. However, with the vast number of online job vacancies, it becomes challenging to discern overarching trends in the labor market. In this paper, we propose a data mining-based approach for job classification in the modern online labor market. We employed structural topic modeling as our methodology and used the NASDAQ-100 indexed companies’ online job vacancies on LinkedIn as the input data. We discover that among all 13 job categories, Marketing, Branding, and Sales; Software Engineering; Hardware Engineering; Industrial Engineering; and Project Management are the most frequently posted job classifications. This study aims to provide a clearer understanding of job market trends, enabling stakeholders to make informed decisions in a rapidly evolving employment landscape. © 2025 Elsevier B.V., All rights reserved.</t>
  </si>
  <si>
    <t>Setyadi, A.; Soekotjo, S.; Lestari, S.D.; Pawirosumarto, S.; Damaris, A.</t>
  </si>
  <si>
    <t>Setyadi, Antonius (57193401793); Soekotjo, Sundari (56141870100); Lestari, Setyani Dwi Dwi (57193788975); Pawirosumarto, Suharno (57201916786); Damaris, Alana (51663202500)</t>
  </si>
  <si>
    <t>57193401793; 56141870100; 57193788975; 57201916786; 51663202500</t>
  </si>
  <si>
    <t>Trends and Opportunities in Sustainable Manufacturing: A Systematic Review of Key Dimensions from 2019 to 2024</t>
  </si>
  <si>
    <t>10.3390/su17020789</t>
  </si>
  <si>
    <t>https://www.scopus.com/inward/record.uri?eid=2-s2.0-85215778957&amp;doi=10.3390%2Fsu17020789&amp;partnerID=40&amp;md5=5c49a9b148fd15ebaffb8d5ca36cdec1</t>
  </si>
  <si>
    <t>Purpose: This systematic literature review analyzes trends, key findings, and research opportunities in manufacturing sustainability from 2019 to 2024, with a focus on the integration of emerging technologies and socio-economic dimensions. Methodology: a systematic review of 181 publications was conducted, emphasizing technological advancements, research gaps, and the influence of global events on sustainable manufacturing. Findings: the review highlights: (1) a shift towards advanced technologies like AI-driven circular economy solutions, digital twins, and blockchain, which have demonstrated potential to reduce energy consumption by 30% and decrease material waste by 20%, significantly enhancing sustainability outcomes; (2) persistent gaps in addressing social, policy, and regulatory dimensions; (3) the role of the COVID-19 pandemic in accelerating digital transformation and reshaping sustainability priorities. Key findings also include PT Indocement achieving a cumulative 35% reduction in natural gas consumption through sustained optimization initiatives and a 12% increase in digital manufacturing adoption among SMEs in developing regions. Practical implications: strategic recommendations are provided for industry, policymakers, and academics to address regional disparities, ensuring a 50% increase in adoption rates of inclusive technologies within developing regions over the next five years, and align sustainability efforts with socio-economic contexts. Originality: this review presents a comprehensive analysis of current trends, actionable insights, and critical areas for future research, highlighting that organizations adopting AI and blockchain technologies report up to a 25% improvement in operational sustainability. © 2025 Elsevier B.V., All rights reserved.</t>
  </si>
  <si>
    <t>Lin, W.L.; Yang, Y.; Nelvin XeChung, N.X.; Lim, W.M.; Khee, P.C.; Yip, N.</t>
  </si>
  <si>
    <t>Lin, Woon Leong (57200006903); Yang, Ying (59395780700); Nelvin XeChung, Leow (57213151102); Lim, Waimun (26026040700); Khee, Pek Chuen (58110354300); Yip, Nick K.T. (27468067800)</t>
  </si>
  <si>
    <t>57200006903; 59395780700; 57213151102; 26026040700; 58110354300; 27468067800</t>
  </si>
  <si>
    <t>Trends in the dynamic evolution of blockchain and circular economy: A literature review and bibliometric analysis</t>
  </si>
  <si>
    <t>10.1002/bse.4027</t>
  </si>
  <si>
    <t>https://www.scopus.com/inward/record.uri?eid=2-s2.0-85208195161&amp;doi=10.1002%2Fbse.4027&amp;partnerID=40&amp;md5=71c5127fa85b513302ff1d62bc4e5b2f</t>
  </si>
  <si>
    <t>The intersection of blockchain technology and circular economy (CE) practices holds significant potential for enhancing sustainability, transparency, and efficiency. This study conducts a comprehensive bibliometric analysis to explore the current research landscape in this domain. Key findings indicate a rapid growth in publications, highlighting a burgeoning interest in leveraging blockchain for CE initiatives. The analysis identifies critical approaches such as enhancing supply chain transparency, improving resource management, and facilitating product lifecycle tracking. However, the integration of blockchain into CE practices presents challenges, including technical complexities, scalability issues, and regulatory hurdles. Addressing these challenges requires interdisciplinary and cross-sectoral collaboration, as well as continuous research and innovation. Future research should focus on the integration of emerging technologies with blockchain, longitudinal studies on long-term impacts, socio-economic implications, and the development of regulatory frameworks. This study contributes to the existing body of knowledge by providing unique insights and outlining potential research directions at the intersection of blockchain and CE. © 2025 Elsevier B.V., All rights reserved.</t>
  </si>
  <si>
    <t>Molina-Gutierrez, A.; Méndez, J.I.; Medina, D.I.; Gómez-Zaldívar, F.; Elias-Zuniga, A.; Ponce-Cruz, P.; Fuentes-Aguilar, R.Q.; Montesinos-Castellanos, A.</t>
  </si>
  <si>
    <t>Molina-Gutierrez, Arturo (58964341400); Méndez, Juana Isabel (60143600600); Medina, Dora I. (8366427100); Gómez-Zaldívar, Fernando (57219596780); Elias-Zuniga, Alex (55906762600); Ponce-Cruz, Pedro (36787347100); Fuentes-Aguilar, Rita Q. (57791717100); Montesinos-Castellanos, Alejandro (56002678300)</t>
  </si>
  <si>
    <t>58964341400; 60143600600; 8366427100; 57219596780; 55906762600; 36787347100; 57791717100; 56002678300</t>
  </si>
  <si>
    <t>Digital Technologies for Sustainable Manufacturing</t>
  </si>
  <si>
    <t>10.1201/9781003501619</t>
  </si>
  <si>
    <t>https://www.scopus.com/inward/record.uri?eid=2-s2.0-105019158880&amp;doi=10.1201%2F9781003501619&amp;partnerID=40&amp;md5=035b55733151c6b97826726086db0288</t>
  </si>
  <si>
    <t>Digital Technologies for Sustainable Manufacturing provides a practical framework for promoting sustainability in manufacturing by combining Life Cycle Engineering with the 5S principles (Social, Sustainable, Sensing, Smart, and Safe). This book introduces ten core digital technologies—including AI, simulation tools, IoT, digital twins, additive manufacturing, CAD tools, blockchain, cloud computing, AR/VR, and robotics and automation—as vital drivers for fostering innovation and resilience across materials, products, processes, manufacturing systems, and supply chains. Each chapter blends theory with real-world case studies and shows how competitive intelligence helps stakeholders anticipate trends and make strategic decisions. This comprehensive book prepares engineers, scientists, and leaders to create a more sustainable, efficient, and future-ready manufacturing ecosystem. © 2025 Elsevier B.V., All rights reserved.</t>
  </si>
  <si>
    <t>Al-Momani, M.M.; Awadallah, A.; Al-Nassar, B.; Ismail, A.; Nassoura, M.; Abudarwish, N.</t>
  </si>
  <si>
    <t>Al-Momani, Mohammad Musa (57196423996); Awadallah, Ahmad (59649159900); Al-Nassar, Bilal Ali Yaseen (56299415400); Ismail, Abdel Rahman (57221470331); Nassoura, Mohammed Bassam Abdul Raheem (57983659400); Abudarwish, Nabil (59649669800)</t>
  </si>
  <si>
    <t>57196423996; 59649159900; 56299415400; 57221470331; 57983659400; 59649669800</t>
  </si>
  <si>
    <t>The Role of Business Intelligence in Supply Chain Optimization A Case Study of the Carrefour Market in Jordan; El papel de la inteligencia empresarial en la optimización de la cadena de suministro: un estudio de caso del mercado de Carrefour en Jordania</t>
  </si>
  <si>
    <t>10.56294/dm2025747</t>
  </si>
  <si>
    <t>https://www.scopus.com/inward/record.uri?eid=2-s2.0-105018080367&amp;doi=10.56294%2Fdm2025747&amp;partnerID=40&amp;md5=1a275cb087f230a49d7a1d3b78ccfca5</t>
  </si>
  <si>
    <t>Introduction: this study examines the role of Business Intelligence (BI) in the supply chain operations of Carrefour Market, a Jordanian retail leader. It uses a case study approach to assess the effectiveness of BI tools in inventory management, demand planning, and supplier development, aiming to improve efficiency and competitiveness. Method: the study demonstrates how BI tools, such as real-time analytics, data visualization, and predictive modeling, have been used to solve key supply chain problems. The study also explores the process of implementing BI, including staff training and fostering a data intelligence culture. Results: the findings show that BI has positively impacted the company’s key performance indicators (KPIs), such as inventory turnover rates, order fulfillment accuracy, and supply chain resiliency. Conclusions: the study concludes that BI resolves operational processes and provides strategic perspectives for development and responsiveness to the evolving retail climate. The case study suggests initiatives for other retailers to improve supply chain performance using BI technologies. © 2025 Elsevier B.V., All rights reserved.</t>
  </si>
  <si>
    <t>Zayer, H.F.; Ibrahim, A.A.N.; Abood, N.F.</t>
  </si>
  <si>
    <t>Zayer, Huda Fathel (60113905200); Ibrahim, Asmaa Ahmed Naji (60114247400); Abood, Nabaa Falah (60114247500)</t>
  </si>
  <si>
    <t>60113905200; 60114247400; 60114247500</t>
  </si>
  <si>
    <t>The Impact of Modern Technologies on Industrial Design Appeal and Market Competitiveness</t>
  </si>
  <si>
    <t>10.1109/ICMI65310.2025.11141229</t>
  </si>
  <si>
    <t>https://www.scopus.com/inward/record.uri?eid=2-s2.0-105017004913&amp;doi=10.1109%2FICMI65310.2025.11141229&amp;partnerID=40&amp;md5=ad4c17440c874f03c9a1265655c74ba3</t>
  </si>
  <si>
    <t>This article investigates how contemporary technologies are revolutionizing industrial design, with an emphasis on innovations such as AI (artificial intelligence), smart manufacturing systems, and digital prototyping tools in relation to product attractiveness and competitiveness in the marketplace. Through analyzing aesthetic value, consumer sentiment, and production efficiency as benchmarks of analysis, the research emphasizes the crucial benefits that technology-embedded design techniques can provide when compared to traditional design practices. AI-driven designs that use Decision trees, support vector machines, and gradient boosting regressors consistently shine above traditional designs, whether it is for user engagement or visual aesthetics. Additionally, implementing next generation manufacturing processes leads to shorter production cycles, lower prototyping costs, and less production errors. These insights are critical as they highlight the need for design practices to keep pace with technology to maintain the commercial viability of recent product innovations. This research provides unique insights for designers, manufacturers, and business strategists who want to harness technology into a sustainable competitive advantage. © 2025 Elsevier B.V., All rights reserved.</t>
  </si>
  <si>
    <t>Ashok, P.; Lakshana, S.</t>
  </si>
  <si>
    <t>Ashok, P. (57189032432); Lakshana, S. S. (59449867000)</t>
  </si>
  <si>
    <t>57189032432; 59449867000</t>
  </si>
  <si>
    <t>Harnessing Data Analytics and Machine Learning to Optimize Product Decisions and Prioritize Features</t>
  </si>
  <si>
    <t>10.1109/ICDICI66477.2025.11135035</t>
  </si>
  <si>
    <t>https://www.scopus.com/inward/record.uri?eid=2-s2.0-105016676349&amp;doi=10.1109%2FICDICI66477.2025.11135035&amp;partnerID=40&amp;md5=1ce91cc37850f105ad76c1c6bca2d75d</t>
  </si>
  <si>
    <t>This study focuses on data analytics and measures which allow either substitutions or comparisons in AI business intelligence regarding product decisions in determining the emphasis of such features. Such advanced AI tools as Google Cloud Natural Language, Pecan AI, and IBM Watson Studio will allow the product manager to draw insights about consumer sentiments, market trends, and predictive analytics that closely coordinate product strategy with customer needs. These skills of AI to work through massive data sets to perform sentiment analysis, segmentation, and predictive modeling show how informed and on-time decisions can lead to an agile approach to building products in gratefulness to the consumers. Automation tools like Asana Intelligence and Hive Mind reduce the manual effort and ultimately enhance productivity; as a consequence, this gives a great chance for teams to focus on their strategic initiatives. While AI-enabled analytics integrates with much less risk, the authors of this study will present barriers to data quality, privacy, and usability associated with the deployment of AI in this case. Overall, AI-enabled analytics and business intelligence seem to be on a major frontier in the advancement of product management, leveraging competitive advantage, and allowing a product strategy to flex towards changing customer demands. © 2025 Elsevier B.V., All rights reserved.</t>
  </si>
  <si>
    <t>Chen, H.; Pan, Q.; Zhang, J.</t>
  </si>
  <si>
    <t>Chen, Haoyue (60074633900); Pan, Qijian (60074956700); Zhang, Jiayue (60075446000)</t>
  </si>
  <si>
    <t>60074633900; 60074956700; 60075446000</t>
  </si>
  <si>
    <t>AI PATENT IDENTIFICATION IN A-SHARE MANUFACTURING ENTERPRISES BASED ON CNN-TRANSFORMER</t>
  </si>
  <si>
    <t>https://www.scopus.com/inward/record.uri?eid=2-s2.0-105014396781&amp;partnerID=40&amp;md5=7233997f4f7dca643e550c31f6b1e2cd</t>
  </si>
  <si>
    <t>Accurate identification and classification of artificial intelligence (AI) patents necessitate advanced computational methods capable of processing complex textual data. In order to improve the accuracy and effectiveness of AI patent analysis, this study presents a revolutionary deep learning model that combines Transformer topologies with Convolutional Neural Networks (CNN). Using a large dataset of AI patents published by A-share listed manufacturing companies between 2014 and 2023, we compare the CNN-Transformer model to well-known deep learning models like standard CNNs and Long Short-Term Memory networks (LSTM) as well as conventional machine learning algorithms like Decision Trees, Random Forests, and Support Vector Machines (SVM). Experimental results reveal that the CNN-Transformer model achieves superior performance, attaining an accuracy of 90.75%, precision of 91.10%, recall of 93.20%, F1 score of 90.97%, and AUC of 96.56%, thereby significantly outperforming all comparative models. These findings demonstrate the model’s exceptional capability in handling complex patent text analysis, highlighting its potential as a powerful tool for AI patent classification tasks. © 2025 Elsevier B.V., All rights reserved.</t>
  </si>
  <si>
    <t>Nachiappan, B.; Viji, C.; Rajkumar, N.; Mohanraj, A.; Karthikeyan, N.; Judeson Antony Kovilpillai, J.A.; Vidyullatha, P.</t>
  </si>
  <si>
    <t>Nachiappan, Balusamy (59002248700); Viji, C. (56607327700); Rajkumar, N. (57027609100); Mohanraj, A. (58312948000); Karthikeyan, N. (57212403362); Judeson Antony Kovilpillai, J. (57216287065); Vidyullatha, Pellakuri (58538276800)</t>
  </si>
  <si>
    <t>59002248700; 56607327700; 57027609100; 58312948000; 57212403362; 57216287065; 58538276800</t>
  </si>
  <si>
    <t>Industry 4.0 and the AI/ML Era: Revolutionizing Manufacturing</t>
  </si>
  <si>
    <t>10.1002/9781394275076.ch1</t>
  </si>
  <si>
    <t>https://www.scopus.com/inward/record.uri?eid=2-s2.0-105013700472&amp;doi=10.1002%2F9781394275076.ch1&amp;partnerID=40&amp;md5=52bfb09c99411b909e7097aef490f149</t>
  </si>
  <si>
    <t>The emergence of enterprise 4.0 signs a transformative era in manufacturing, wherein digital technology seamlessly merges with traditional business methods. This precis explores the profound impact of Industry 4.0, highlighting the synergy of the various Industrial Internet of Things (IoT) and its implications for clever production. At its core, business enterprise 4.0 allows the mixing of physical and virtual structures, fostering heightened interconnectivity and transparency. The IoT permits actual-time facts change among interconnected gadgets, supplying manufacturer with comprehensive insights into their production ecosystems. Decentralized selection-making, a key function of enterprise 4.0, is made viable with the aid of cyber-physical systems, empowering machines with independent choice-making capabilities and enhancing operational performance. Even as AI is absent from the narrative, the point of interest stays at the transformative electricity of enterprise 4.0. Predictive preservation algorithms preemptively understand and prevent device failures, making sure ultimate performance and minimizing downtime. Actual-time quality manipulation mechanisms contribute to product consistency through early illness detection. The concept of smart automation outcomes in adaptive and self-optimizing manufacturing strategies involves responding in real-time to changing conditions. Past the manufacturing facility, the strategic integration of the digital era optimizes delivery chain dynamics, facilitating smart forecasting, stock management, and logistics. © 2025 Elsevier B.V., All rights reserved.</t>
  </si>
  <si>
    <t>Akyüz, G.A.; Ileri, O.</t>
  </si>
  <si>
    <t>Akyüz, Goknur Arzu (35174119400); Ileri, Ömer (6602971220)</t>
  </si>
  <si>
    <t>35174119400; 6602971220</t>
  </si>
  <si>
    <t>A Comparative Analysis of Blockchain-Smart Contracts-ERP Integration Strategies for Supply Network (SN) Collaboration</t>
  </si>
  <si>
    <t>10.1109/ACCESS.2025.3598783</t>
  </si>
  <si>
    <t>https://www.scopus.com/inward/record.uri?eid=2-s2.0-105013486412&amp;doi=10.1109%2FACCESS.2025.3598783&amp;partnerID=40&amp;md5=db6c97ef8b2a22f6b10dcd03ab341b82</t>
  </si>
  <si>
    <t>Potential benefits of utilizing blockchain-smart contracts technologies are relatively known for improving SN visibility and traceability. However, utilization of blockchain and smart contracts in integration with Enterprise Resources Planning (ERP) infrastructures of supply networks (SN) partners for advanced business intelligence (BI) and inter-company collaboration is an immature research field. This study investigates how blockchain and smart contracts can complement existing ERP foundations of SN partners for advanced BI and collaborative reporting based on a conceptual comparative study. After identifying main configuration dimensions of privacy setting (public/private/consortium), smart contract utilization for business logic implementation (full/none) and degree of transactional data decentralization (full/only critical data/none), 18 deployment scenarios are developed for advanced SN collaboration. Scenarios are then analyzed, mapped with SN collaboration maturity stages, and assessed in terms of various critical SN capabilities such as visibility, traceability, flexibility and scalability. Study is unique in providing a comprehensive treatment of the topic and mappings offered from supply network management (SNM) perspective. Findings reveal that use of blockchain technologies and smart contracts enhances critical SN capabilities and supports higher levels of collaboration maturity as compared to the baseline ERP-centric integration scenario. Some deployment scenarios support collaborative settings in make-to-order production environments, whereas others embrace relatively larger networks not as collaborative, targeting repetitive production settings. © 2025 Elsevier B.V., All rights reserved.</t>
  </si>
  <si>
    <t>Stijlen, C.; Onar, S.C.; Sarbazvatan, S.</t>
  </si>
  <si>
    <t>Stijlen, Claudia (60036260900); Onar, Sezi Çevik (60035865100); Sarbazvatan, Saman (58654478500)</t>
  </si>
  <si>
    <t>60036260900; 60035865100; 58654478500</t>
  </si>
  <si>
    <t>A Bibliometric and Trend Analysis on Intelligent Technologies in Fashion 5.0 Supply Chains</t>
  </si>
  <si>
    <t>10.1007/978-3-031-97985-9_87</t>
  </si>
  <si>
    <t>https://www.scopus.com/inward/record.uri?eid=2-s2.0-105012924181&amp;doi=10.1007%2F978-3-031-97985-9_87&amp;partnerID=40&amp;md5=4f24413cb5fb82badaaa81991398033f</t>
  </si>
  <si>
    <t>Fashion 5.0 represents the next phase of digital transformation in fashion supply chains, integrating Artificial Intelligence (AI), the Internet of Things (IoT), blockchain, digital twins, and cyber-physical systems to enhance sustainability, resilience, and transparency. While research on digitalization and sustainability in supply chains is expanding, the synergistic role of these technologies remains underexplored. This paper conducts a bibliometric and trend analysis to identify key research areas, gaps, and technological enablers shaping Fashion 5.0. Findings reveal that while AI, IoT, and automation are widely studied, their application in adaptive, real-time decision-making and self-regulating supply networks is still emerging. Blockchain is primarily examined for traceability and compliance but is not fully integrated with circular economy models or AI-driven optimization. The study proposes a technology-driven maturity model as a strategic framework for advancing digital, intelligent, and sustainable supply chains in the era of Fashion 5.0. © 2025 Elsevier B.V., All rights reserved.</t>
  </si>
  <si>
    <t>Srujan Raju, K.S.; Mahendar, A.; Sivaiah, B.; Sanjeev, D.S.; Malar, R.R.I.; Jabeen, S.</t>
  </si>
  <si>
    <t>Srujan Raju, K. (57757923700); Mahendar, A. (58101641500); Sivaiah, Borra (57643589100); Sanjeev, D. S. (57203924104); Malar, R. Reeja Igneshia (59449137600); Jabeen, Sumera (57693958500)</t>
  </si>
  <si>
    <t>57757923700; 58101641500; 57643589100; 57203924104; 59449137600; 57693958500</t>
  </si>
  <si>
    <t>Identifying the Primary Factors of Big Data Analytics in Improving the Supply Chain Management Process for Sustainable Development by Utilizing a Machine Learning Methodology</t>
  </si>
  <si>
    <t>10.1007/978-3-031-78931-1_42</t>
  </si>
  <si>
    <t>https://www.scopus.com/inward/record.uri?eid=2-s2.0-105010816993&amp;doi=10.1007%2F978-3-031-78931-1_42&amp;partnerID=40&amp;md5=f436949f73ce98cf993727141c8f40db</t>
  </si>
  <si>
    <t>The utilization of big data analytics, also known as BDA, is progressively emerging as a pivotal component within the domain of supply chain management (SCM), which is gaining prominence as a significant discipline. The aforementioned remark is based on the notion that BDA is sufficiently adaptable to be employed in a wide array of supply chain management (SCM) procedures. This area encompasses a diverse range of work opportunities, including but not limited to conducting trend analysis, predicting market demand, and assessing consumer behavior. Through the utilization of this literature study, our objectives encompass the classification of predictive big data analytics (BDA) applications within the realm of supply chain demand forecasting. Additionally, we aim to discern any existing research deficiencies and provide potential avenues for future exploration. In the challenging economic situation of today, corporations have adopted a wide array of targeted marketing methods in order to retain or extend their profit margin while simultaneously being one step ahead of their competitors. The utilization of forecasting models constitutes a substantial element within the realm of precision marketing, with the objective of enhancing comprehension and fulfillment of consumer needs. The assessment of consumer purchase habits and preferences, utilizing data obtained from consumers and transaction records, is gaining heightened attention and emphasis due to this prevailing tendency. The purpose of this practice is to ensure optimal management of product supply chains (SC). © 2025 Elsevier B.V., All rights reserved.</t>
  </si>
  <si>
    <t>Avinash, C.; Shruthi, G.; Jayavel, J.; Srinivas, S.; Ashwini, N.</t>
  </si>
  <si>
    <t>Avinash, Ch Sai Naga (58966732600); Shruthi, G. (59984924000); Jayavel, J. (60139282900); Srinivas, S. (59983590800); Ashwini, N. (59984924100)</t>
  </si>
  <si>
    <t>58966732600; 59984924000; 60139282900; 59983590800; 59984924100</t>
  </si>
  <si>
    <t>Leveraging AI in E-Commerce to Boost Consumer Engagement and Foster Sustainable Business Development</t>
  </si>
  <si>
    <t>10.1109/ICKECS65700.2025.11036022</t>
  </si>
  <si>
    <t>https://www.scopus.com/inward/record.uri?eid=2-s2.0-105010216650&amp;doi=10.1109%2FICKECS65700.2025.11036022&amp;partnerID=40&amp;md5=7ad6dc9f84850578d35d6b9fe8b038ac</t>
  </si>
  <si>
    <t>This study explores the addition of Artificial Intelligence (AI) in e-commerce to improve consumer assignation and foster sustainable business development. Using a mixed-methods approach, the research employs trends analysis and word cloud (cirrus) analysis through Voyant Tools to examine the frequency and evolution of key terms related to AI, consumer behavior, and sustainability in e-commerce. The findings reveal a growing emphasis on AI-driven personalization, customer engagement strategies, and sustainable business practices, highlighting the interplay between economic growth and environmental responsibility. The study donates unique insights into how AI technologies can optimize supply chains, improve customer experiences, and promote eco-friendly practices, while also addressing ethical considerations and data privacy concerns. Despite limitations such as the restricted dataset and qualitative nature of the study, this research offers valuable perspectives on the transformative possible of AI in defining the future of e-commerce. © 2025 Elsevier B.V., All rights reserved.</t>
  </si>
  <si>
    <t>Sowan, B.I.; Altarawneh, A.; Fasha, M.</t>
  </si>
  <si>
    <t>Sowan, Bilal I. (36242284200); Altarawneh, Ahmad (59982574000); Fasha, Mohammed (57219010614)</t>
  </si>
  <si>
    <t>36242284200; 59982574000; 57219010614</t>
  </si>
  <si>
    <t>Integrated Framework for Simulated Business Intelligence and Real-Time Analytics to Enhance Agility in Industry 4.0 Decision-Making</t>
  </si>
  <si>
    <t>10.1109/ICCIAA65327.2025.11013709</t>
  </si>
  <si>
    <t>https://www.scopus.com/inward/record.uri?eid=2-s2.0-105010140595&amp;doi=10.1109%2FICCIAA65327.2025.11013709&amp;partnerID=40&amp;md5=31206c9725023f3a829d65c0f8392a80</t>
  </si>
  <si>
    <t>Agility and real-time responsiveness are critical for achieving competitiveness in Industry 4.0. This study introduces an innovative framework that integrates simulation-driven business intelligence and real-time analytics to enhance decision-making processes in dynamic industrial environments. The proposed framework employs advanced multi-agent systems, operational data stores, and machine learning models to process high-velocity data streams, optimize operational workflows, and provide actionable insights. By adopting a layered architecture for data integration, simulation, and decision support, the framework ensures adaptability and scalability. Experimental results demonstrate significant improvements in processing speed, predictive accuracy, and decision latency when compared to traditional approaches. Applications across sectors such as manufacturing and logistics validate its effectiveness, showcasing its ability to transform raw data into valuable insights for strategic and operational decisions. This work establishes a solid foundation for future research, including blockchain integration for secure decision-making and real-time analytics in smart city ecosystems. © 2025 Elsevier B.V., All rights reserved.</t>
  </si>
  <si>
    <t>Dechant, S.; Möhring, H.-C.</t>
  </si>
  <si>
    <t>Dechant, Stefanie (59968988300); Möhring, Hans Christian (6602554568)</t>
  </si>
  <si>
    <t>59968988300; 6602554568</t>
  </si>
  <si>
    <t>A Study on Trend Analysis: Use Cases for adaptation in electric vehicle assembly</t>
  </si>
  <si>
    <t>10.1016/j.procir.2025.02.208</t>
  </si>
  <si>
    <t>https://www.scopus.com/inward/record.uri?eid=2-s2.0-105009399486&amp;doi=10.1016%2Fj.procir.2025.02.208&amp;partnerID=40&amp;md5=ea52a80ec2640336b68f9e13d320d269</t>
  </si>
  <si>
    <t>Volatility, uncertainty, complexity, and ambiguity characterize the current environment for automotive manufacturers. The transition to electric vehicles poses significant strategic challenges for production. In the face of these volatile conditions, heightened adaptability, and responsiveness in designing manufacturing systems are required to remain globally competitive. Determining the future direction of production necessitates an analysis of developments in the automotive industry. Previous work has highlighted future trends for the automotive industry in detail but has left out analyzing the interactions between the trends to illustrate the complexity and relevant drivers and enablers. This article presents the results of a quantitative literature review that identifies value-driving trends in the areas of product, process, and technology for electric vehicle assembly and evaluates their potential industrial application in terms of efficiency enhancement. This study identified the following key trends: (1) Artificial Intelligence (AI), (2) Automation, (3) Cloud Manufacturing, (4) Modularization, (5) Robotics, (6) Sensorics, (7) Automated Guided Vehicles (AGVs), (8) Digital Twins, (9) Internet of Things (IoT) and (10) Circular Car. The evaluation of trends and their application in final assembly are crucial for the sustainable success of automotive manufacturers, as the results can help develop action-oriented strategies to effectively guide future assembly processes. © 2025 Elsevier B.V., All rights reserved.</t>
  </si>
  <si>
    <t>Mello, R.C.; Ladeira, R.; Neves, B.C.; Claro, D.B.</t>
  </si>
  <si>
    <t>Mello, Ricardo Coutinho (57210732855); Ladeira, Rodrigo (57210731860); Neves, Barbara Coelho (59940609700); Claro, Daniela Barreiro (57210788560)</t>
  </si>
  <si>
    <t>57210732855; 57210731860; 59940609700; 57210788560</t>
  </si>
  <si>
    <t>Artificial Intelligence and Earth Observation Data for Sustainable Agile Marketing Management</t>
  </si>
  <si>
    <t>10.4018/979-8-3693-4466-8.ch006</t>
  </si>
  <si>
    <t>https://www.scopus.com/inward/record.uri?eid=2-s2.0-105007865871&amp;doi=10.4018%2F979-8-3693-4466-8.ch006&amp;partnerID=40&amp;md5=8b656e46e98e57752f7bf9bafa2b4f19</t>
  </si>
  <si>
    <t>This chapter explores integrating Artificial Intelligence (AI) and Earth Observation (EO) Data to address global supply chain challenges, focusing on sustainability and agility. It highlights AI’s potential in optimizing supply chain operations and EO data’s role in environmental monitoring, considering placement as a marketing mix. The study showcases AI’s capability to enhance supply chain transparency and accountability, contributing to environmental and social sustainability goals. The proposed framework integrates Socio- Technical Systems principles, acknowledging the interplay of human and organizational factors in sustainability- oriented Supply Chain Management (SCM). It emphasizes the importance of social and organizational viability, aiming to facilitate the integration of AI and EO data into SCM, promoting sustainability, efficiency, and resilience. By exploring AI and EO data within SCM, this chapter provides a foundation for understanding their combined potential in addressing supply chain challenges. © 2025 Elsevier B.V., All rights reserved.</t>
  </si>
  <si>
    <t>Sadiq, E.; Alkarani, H.; Chakranarayan, V.</t>
  </si>
  <si>
    <t>Sadiq, Emad (59935003900); Alkarani, Hussain (59934281700); Chakranarayan, Vishwas (59171551600)</t>
  </si>
  <si>
    <t>59935003900; 59934281700; 59171551600</t>
  </si>
  <si>
    <t>Predictive Analytics in Customer Relationship Management</t>
  </si>
  <si>
    <t>10.1109/ITIKD63574.2025.11005214</t>
  </si>
  <si>
    <t>https://www.scopus.com/inward/record.uri?eid=2-s2.0-105007541176&amp;doi=10.1109%2FITIKD63574.2025.11005214&amp;partnerID=40&amp;md5=7135a9e95e8c7a18cbafcd347a70c441</t>
  </si>
  <si>
    <t>This research paper delves into the role of predictive analytics in Customer Relationship Management (CRM), exploring how data, statistical algorithms, and machine learning techniques forecast future customer behaviors, preferences, and potential risks. By integrating predictive analytics, businesses can enhance decision-making, improve customer interactions, and drive strategic management. This study highlights the various applications of predictive analytics in traditional CRM, electronic CRM (eCRM), and social CRM (s-CRM), illustrating its benefits across multiple sectors including healthcare, supply chain management, and marketing. The paper also discusses the theoretical framework underpinning predictive analytics, its implementation challenges, and best practices. Through a review of literature and case studies, the paper underscores the transformative potential of predictive analytics in CRM and its implications for future business strategies [1]-[5]. © 2025 Elsevier B.V., All rights reserved.</t>
  </si>
  <si>
    <t>Mao, H.</t>
  </si>
  <si>
    <t>Mao, Hui (59926714100)</t>
  </si>
  <si>
    <t>The Optimization Strategy and Application Practice of Business Management Supply Chain Based on Artificial Intelligence Technology</t>
  </si>
  <si>
    <t>10.1016/j.procs.2025.04.324</t>
  </si>
  <si>
    <t>https://www.scopus.com/inward/record.uri?eid=2-s2.0-105007157545&amp;doi=10.1016%2Fj.procs.2025.04.324&amp;partnerID=40&amp;md5=fc4218296dc5f218b9caf4930d9b5992</t>
  </si>
  <si>
    <t>Suppliers, producers, distributors, and retailers are among the many stakeholders in the supply side chain. The data silos between the parties are serious, resulting in poor information flow, which affects the accuracy and practicality of the optimization model. To this end, this paper studies the application strategies and practices of artificial intelligence technology and genetic algorithms in business management supply chain optimization. First, the advantages of artificial intelligence-driven solutions in supply chain management are explored, especially in demand forecasting, inventory management, and warehouse process automation. These technologies provide real-time decision support by processing massive data, reducing inventory waste and improving logistics efficiency. Secondly, a supply chain optimization model based on genetic algorithm is constructed, and the objective function and constraints are clarified, covering key optimization goals such as cost minimization, profit maximization and service level improvement. The model continuously iterates and optimizes the supply chain configuration through the core operation steps of genetic algorithm, including population initialization, fitness evaluation, selection, crossover and mutation. The experimental results show that artificial intelligence technology and genetic algorithm can significantly reduce supply chain costs, improve logistics efficiency and enhance service levels, verifying the effectiveness of the model in practical applications. © 2025 Elsevier B.V., All rights reserved.</t>
  </si>
  <si>
    <t>Barman, A.</t>
  </si>
  <si>
    <t>Barman, Abhijit (57219484639)</t>
  </si>
  <si>
    <t>Sustainability, Supply Chain Management, and Machine Intelligence: Overcoming Challenges and Shaping the Future</t>
  </si>
  <si>
    <t>10.1016/j.procs.2025.04.336</t>
  </si>
  <si>
    <t>https://www.scopus.com/inward/record.uri?eid=2-s2.0-105007146701&amp;doi=10.1016%2Fj.procs.2025.04.336&amp;partnerID=40&amp;md5=ad95052d913044dc47f2583be7d15245</t>
  </si>
  <si>
    <t>In the modern business world, the integration of sustainable supply chain management (SSCM) with machine intelligence - encompassing AI and machine learning - marks a trans-formative and innovative convergence. This paper provides a detailed exploration of sustainable supply chain practices, addressing core principles, challenges, and the critical need for organizations to adopt environmentally responsible, ethically sourced, and socially equitable strategies. It also examines the disruptive potential of machine intelligence in optimizing supply chains, highlighting key opportunities such as improved demand forecasting, efficient inventory management, and reduced waste. The complex interplay between SSCM and machine intelligence is analyzed, emphasizing challenges like data complexities and ethical dilemmas, alongside the opportunities they present. Finally, the paper looks ahead to future trends and ethical considerations that will shape the evolution of sustainable supply chains in the era of machine intelligence. This survey aims to guide businesses, policymakers, and researchers toward developing responsible, sustainable, and effective supply chains. © 2025 Elsevier B.V., All rights reserved.</t>
  </si>
  <si>
    <t>Tu, X.</t>
  </si>
  <si>
    <t>Tu, Xinran (59926322700)</t>
  </si>
  <si>
    <t>Research on the Mechanism of Data Intelligence-Driven Collaborative Management Across the Entire Value Chain in Manufacturing and a Hybrid Data Model</t>
  </si>
  <si>
    <t>10.1016/j.procs.2025.04.188</t>
  </si>
  <si>
    <t>https://www.scopus.com/inward/record.uri?eid=2-s2.0-105007146495&amp;doi=10.1016%2Fj.procs.2025.04.188&amp;partnerID=40&amp;md5=fb1119d473be852c572e51b61134fe37</t>
  </si>
  <si>
    <t>In the real economy, manufacturing occupies a core position and is regarded as a crucial force and support driving national economic growth. Under the wave of a new round of industrialization, the innovation and transformation of traditional manufacturing have increasingly attracted attention. In the operational processes of manufacturing, various stages such as raw material and finished product supply, marketing strategy planning, and customer service maintenance generate vast datasets. These data hide complex cost and value-added relationships. By comprehensively reviewing the business data across the entire value chain of manufacturing, meticulously analyzing the characteristics and interconnections of data from each stage, and implementing data collaboration management strategies, valuable insights can be provided for enterprise decision-making. However, given the common challenge of missing dynamic real-time data in practical operations, enterprises inevitably experience lags when performing real-time data analysis and work scheduling, posing challenges to the digital transformation of manufacturing enterprises. This study aims to explore the operational mechanisms of the entire value chain in manufacturing, providing collaborative management solutions for manufacturing enterprises. It proposes a data intelligence-based collaborative management framework for the entire value chain in manufacturing, namely the Data Fusion Model, and accordingly designs an information collaboration management system for the entire value chain in manufacturing oriented towards a microservices architecture. © 2025 Elsevier B.V., All rights reserved.</t>
  </si>
  <si>
    <t>Mamone, H.</t>
  </si>
  <si>
    <t>Mamone, Habibi (59927083300)</t>
  </si>
  <si>
    <t>AI Integration in ERP Systems: Optimizing Knowledge Management and Business Process Re-engineering for Strategic Outcomes</t>
  </si>
  <si>
    <t>10.1007/978-3-031-92823-9_12</t>
  </si>
  <si>
    <t>https://www.scopus.com/inward/record.uri?eid=2-s2.0-105007135941&amp;doi=10.1007%2F978-3-031-92823-9_12&amp;partnerID=40&amp;md5=d667be1779822495849b4c462d3a3ff1</t>
  </si>
  <si>
    <t>Implementing artificial intelligence (AI) in enterprise resource planning (ERP) systems is crucial for businesses because it addresses critical challenges in ERP adoption and optimization, leading to significant improvements in operational efficiency, decision-making, and competitive advantage. By enhancing knowledge management, facilitating business process re-engineering, and aligning with corporate culture, AI-driven ERP systems overcome traditional implementation hurdles and transform these systems into more adaptive, user-friendly, and strategically valuable tools that can drive innovation and long-term business success in the digital era. AI enhances ERP efficiency by automating processes, optimizing workflows, and providing advanced data analytics for improved decision-making and predictive capabilities. Additionally, AI enables personalized user experiences, enhances supply chain management, facilitates natural language interactions, ensures continuous system adaptation, and bolsters security, collectively transforming ERP systems into more intelligent, adaptive, and valuable business tools. Systems for ERP are essential investments for businesses looking to combine key operations and accomplish strategic goals. To reduce resistance and increase adoption, this study looks into how incorporating Artificial Intelligence (AI) into ERP systems might improve knowledge management procedures, maximize BPR, and fit in with company culture from the perspective of business leaders. In terms of methodology, the study uses a qualitative technique, drawing on interviews with accomplished company executives to learn about their experiences with AI and ERP technology, as well as their leadership methods and decision-making processes. The knowledge of AI’s role in ERP success is enhanced by interviews with Mark Frissora, Tommy Shephard, Richard Linder, Lewis Campbell, and Senator Joe Manchin. These interviews offer varied viewpoints from a variety of sectors and leadership roles. This study offers thorough insights on utilizing AI to optimize ERP strategic advantages. The study contributes to the understanding of ERP implementations in the digital era by addressing theoretical frameworks, real-world applications, and leadership perspectives. It also provides actionable advice for improving organizational effectiveness and competitive advantage through AI-driven ERP systems. © 2025 Elsevier B.V., All rights reserved.</t>
  </si>
  <si>
    <t>Krushna Patil, S.; Sahoo, S.; Sharma, D.; Anand, A.</t>
  </si>
  <si>
    <t>Krushna Patil, Sanket (59921392800); Sahoo, Sibasis (58401318900); Sharma, Deepak Kumar (56003115800); Anand, Ashish Prabhu (23974243600)</t>
  </si>
  <si>
    <t>59921392800; 58401318900; 56003115800; 23974243600</t>
  </si>
  <si>
    <t>A Machine Learning Based Open-Source Tool for Predictive Maintenance</t>
  </si>
  <si>
    <t>10.1007/978-981-96-1158-4_34</t>
  </si>
  <si>
    <t>https://www.scopus.com/inward/record.uri?eid=2-s2.0-105006887500&amp;doi=10.1007%2F978-981-96-1158-4_34&amp;partnerID=40&amp;md5=2a71da5eaeeec8dcddca96d74d4e3f8a</t>
  </si>
  <si>
    <t>With the adoption of the concept of Industry 4.0, the machinery used in large industries is getting more intelligent and complex. Therefore, designing an accurate and reliable fault detection and prediction system remains crucial. Poorly maintained machines can have consequences like replacement of components, severe accidents, etc., leading to downtime and business losses. It suggests that a proper maintenance-related decision-making system is crucial for monitoring the health of machines. The paper aims to develop an open-source predictive maintenance toolkit (called PdMTKT) for fault analysis and prediction. The tool follows a modular architecture with separate modules for data analysis, visualization, processing, and training predictive models. All the modules in PdMTKT have user-friendly graphical user interfaces (GUI) and are currently under active development. The toolkit has been evaluated using the engine health data from the CMAPSS database as a test case, where PdMTKT can perform trend analysis, forecasting and prediction of the engines’ remaining useful life (RUL). Upon full development, PdMTKT aims to be a general-purpose, open-source tool for the predictive maintenance activity of different machines. © 2025 Elsevier B.V., All rights reserved.</t>
  </si>
  <si>
    <t>Zhang, F.; Yang, X.; Dang, Y.; Wu, C.; Chen, B.</t>
  </si>
  <si>
    <t>Zhang, Fei (59919928100); Yang, Xiaoyu (59920289400); Dang, Yunfei (59919928200); Wu, Chengqiang (59919928300); Chen, Bo (59919928400)</t>
  </si>
  <si>
    <t>59919928100; 59920289400; 59919928200; 59919928300; 59919928400</t>
  </si>
  <si>
    <t>Construction and Practice of Intelligent Warehouse Management Decision Support System Based on Artificial Intelligence</t>
  </si>
  <si>
    <t>10.1016/j.procs.2025.04.022</t>
  </si>
  <si>
    <t>https://www.scopus.com/inward/record.uri?eid=2-s2.0-105006574387&amp;doi=10.1016%2Fj.procs.2025.04.022&amp;partnerID=40&amp;md5=3de0c7c357777493cc4eb8f907241bb5</t>
  </si>
  <si>
    <t>With the rapid development of globalization and information technology, warehouse management(WM), as a key link in the logistics supply chain, has become increasingly important. However, the traditional manual storage management can not meet the high requirements of efficiency, cost and accuracy of modern enterprises. Therefore, the intelligent WM decision system of artificial intelligence(AI) has become the product of the development of The Times. Warehousing cost accounts for nearly one-third of the total logistics cost of an enterprise, and its management efficiency directly affects the response speed of the enterprise's supply chain and customer satisfaction. With the help of AI technology, the realization of intelligent and automated WM has become the key to enhance the competitiveness of enterprises. In this paper, the experimental method and comparison method are used to carry out systematic tests on modules such as incoming management, outgoing management, inventory management and report analysis, and the results of system reaction time, concurrency, accuracy, security, reliability, scalability, recall rate and efficiency are compared. The effects of genetic algorithm, simulated annealing and ant colony algorithm on the improvement of WM efficiency and cost reduction are also analyzed. The experimental results show that the genetic algorithm reduces the cost of the WM decision system by 23%. Simulated annealing reduced costs by 15% and ant colony algorithm by 10%. Therefore, the AI algorithm provides many support on the system. © 2025 Elsevier B.V., All rights reserved.</t>
  </si>
  <si>
    <t>Sharma, V.; Gupta, S.</t>
  </si>
  <si>
    <t>Sharma, Vibhu (59919548800); Gupta, Sumit (57211862448)</t>
  </si>
  <si>
    <t>59919548800; 57211862448</t>
  </si>
  <si>
    <t>Artificial Intelligence driven sustainable innovation Practices for resilient supply chain</t>
  </si>
  <si>
    <t>10.1016/j.procs.2025.04.072</t>
  </si>
  <si>
    <t>https://www.scopus.com/inward/record.uri?eid=2-s2.0-105006572723&amp;doi=10.1016%2Fj.procs.2025.04.072&amp;partnerID=40&amp;md5=434e5f48a6c7e85be749446c3aa8d885</t>
  </si>
  <si>
    <t>The study titled "Artificial Intelligence-Driven Sustainable Innovations for Resilient Supply Chains "explores the transformative potential of artificial intelligence (AI) in fostering sustainability and resilience within supply chain management, with a specific focus on small and medium-sized enterprises (SMEs). Despite its significant benefits, AI adoption in supply chains is hindered by various challenges that require systematic evaluation and resolution. This research employs the Decision-Making Trial and Evaluation Laboratory (DEMATEL) methodology to identify, rank, and prioritize ten key barriers to AI-driven sustainable innovations. Drawing on extensive literature reviews and expert consultations, the study highlights critical impediments such as insufficient top management support, resistance to technological change, skill shortages, and concerns over data security. By analysing the interrelationships among these barriers, the DEMATEL approach distinguishes between causal and effect factors, enabling targeted strategies to mitigate the most impactful obstacles. The study's findings provide actionable insights for SMEs in emerging markets, empowering them to harness AI for building resilient and sustainable supply chains in today's dynamic and competitive business landscape. © 2025 Elsevier B.V., All rights reserved.</t>
  </si>
  <si>
    <t>Menghani, K.; Pathak, N.</t>
  </si>
  <si>
    <t>Menghani, Kiran (59911313400); Pathak, Nitish (57169894200)</t>
  </si>
  <si>
    <t>59911313400; 57169894200</t>
  </si>
  <si>
    <t>Application of Data Science and Artificial Intelligence in Retail Sector</t>
  </si>
  <si>
    <t>https://www.scopus.com/inward/record.uri?eid=2-s2.0-105005922584&amp;partnerID=40&amp;md5=16cd4ce4ec6e7e5a7794dee379c9cf31</t>
  </si>
  <si>
    <t>Data science applications in the retail sector have increased as a result of the advantages being fully utilized by internet behemoths like Netflix and Amazon. Deep analytics are used by these companies, and their supply chains are improved. Marketing strategies are also tailored. Customers enjoy their experiences more as a result, and businesses profit more. Behavioral analytics and consumer intelligence are also used by AI in retail to enhance a number of customer service touchpoints and gain insightful knowledge about various market demographics. The chapter is based on the configuration of data science applications and implications of AI on the retail sector. In this chapter, the proposed method is based on empirical data drawn from various research papers and journals, as well as domain sites and online shopping apps of retail giants running business online, brick and mortar, or even omnichannel way. It presents the importance of Data science and AI technology used in the retail sector with complete technology solutions given and illustrations attached herewith. The secondary data is collected keeping in view the technology introduced and on cards in relation to AI and data science application in the retail sector post year 2020. Results and findings in this chapter show that data science applications in the retail industry like CRM, behavior analytics, Fraud detection, merchandise management, etc., are being explained. AI applications like AI-based self-checkout technology, Chatbots, point of sale automation, AR, computer vision, etc., are elucidated in the chapter. New technologies are being adopted by retailers. Consumer behavior, society, and retail are all constantly evolving. The retail industry has done a good job of adapting to the times. Retailers are making changes to their business plans, store designs, methods of interacting with customers, and operational procedures. For marketing, retail operations, and commercial transactions, modern merchants use new technologies. Social networking is a tool that modern businesses utilize to connect with their customers. Artificial intelligence (AI) is transforming the retail sector. Retailers can utilize artificial intelligence (AI) to interact with customers and operate more efficiently. Techniques include using computer vision to tailor promotions in real time and machine learning for inventory management. Digital transformation in retail is made feasible by data science. It entails transforming data into insights that inform choices and boost corporate performance. AI in retail, more specifically machine learning and deep learning, is responsible for a major portion of these discoveries. Amazing customer experiences, opportunities to enhance revenue, rapid innovation, and savvy operations are the results for retailers, all of which aid them in achieving operational and financial efficiency. High consumer expectations and a new covenant of data-driven retail experiences define the current retail sector. To develop a meaningful and relevant personalized shopping experience at scale, however, is not an easy task for retailers. When digital and physical purchase channels mix, the retailers who can grow their retail channels will stand out as the market leaders. © 2025 Elsevier B.V., All rights reserved.</t>
  </si>
  <si>
    <t>Arora, J.B.; Pathak, N.; Sharma, N.</t>
  </si>
  <si>
    <t>Arora, Jyoti Batra (59911272300); Pathak, Nitish (57169894200); Sharma, Neelam (59113107200)</t>
  </si>
  <si>
    <t>59911272300; 57169894200; 59113107200</t>
  </si>
  <si>
    <t>ADVANCED DIGITAL TECHNOLOGIES IN FINANCIAL AND BUSINESS MANAGEMENT: Unleashing the Power of Artificial Intelligence, Machine Learning, Blockchain, and the Internet of Things</t>
  </si>
  <si>
    <t>https://www.scopus.com/inward/record.uri?eid=2-s2.0-105005899567&amp;partnerID=40&amp;md5=35a9eb0f1e080d66cc9b6689630ed222</t>
  </si>
  <si>
    <t>This new book, Advanced Digital Technologies in Financial and Business Management: Unleashing the Power of Artificial Intelligence, Machine Learning, Blockchain, and the Internet of Things, explores these emerging technologies for the development of business and finance sectors and to strengthen economic growth. The volume discusses the amalgamation of these techniques and trends in the financial and business technology in order to facilitate the efficiency and creation of new and innovative business and finance management applications. The book covers the state-of-the-art technologies such as artificial intelligence and big data analytics in fintech and finance, blockchain technology in the insurance industry, the use of AI and data science in tax administration, the growing use of 6G in industrial automation, quantum machine learning in finance, the merging of AI and blockchain in auditing, and more. Chapters explore the collaboration between humans and machines, the application of data science and artificial intelligence in the retail sector, and AI and data science in business services with a focus on enhancing efficiency and driving innovation The advanced technologies covered in this book include IoT, AI, blockchain, machine learning, and their impact on and application in financial and accounting business sectors, making this volume of interest and value to professionals, researchers, academicians, and advanced students involved in the development and application of these advanced technologies. © 2025 Elsevier B.V., All rights reserved.</t>
  </si>
  <si>
    <t>Vajjhala, N.R.; Strang, K.D.</t>
  </si>
  <si>
    <t>Vajjhala, Narasimha Rao (56106511000); Strang, Kenneth David (57147570200)</t>
  </si>
  <si>
    <t>56106511000; 57147570200</t>
  </si>
  <si>
    <t>Cybersecurity in Knowledge Management: Cyberthreats and Solutions</t>
  </si>
  <si>
    <t>10.1201/9781003498094</t>
  </si>
  <si>
    <t>https://www.scopus.com/inward/record.uri?eid=2-s2.0-105005049877&amp;doi=10.1201%2F9781003498094&amp;partnerID=40&amp;md5=9193ae77c68745a723d89443b5c0f1dc</t>
  </si>
  <si>
    <t>In an era where digital transformation is vital across industries, protecting knowledge and information assets has become critical. Cybersecurity in Knowledge Management: Cyberthreats and Solutions explores the intersection of knowledge management and cybersecurity, offering an in-depth examination of the strategies, technologies, and frameworks necessary to safeguard organizational knowledge systems. As cyber threats grow more sophisticated, particularly within sectors such as digital marketing, supply chains, and higher education, this book examines methods for enhancing cybersecurity while maintaining the agility needed to foster innovation. By incorporating perspectives from artificial intelligence, machine learning, and human factors, this work provides a holistic approach to securing knowledge in today’s interconnected landscape. This book includes an analysis of AI and machine learning applications for cybersecurity, a comparative review of malware classification techniques, and real-world case studies illustrating cybersecurity breaches and insider threats affecting knowledge ecosystems. This book addresses unique challenges within the African digital space, explores social engineering tactics, and emphasizes the role of organizational culture in maintaining knowledge security. Key topics include cybersecurity requirements in digital marketing, the post-COVID impact on knowledge transfer in higher education, and the importance of regulatory compliance and cross-industry collaboration. With its multidisciplinary perspective, Cybersecurity in Knowledge Management: Cyberthreats and Solutions is ideal for professionals, researchers, and policymakers. This comprehensive guide equips readers with the insights needed to build resilient cybersecurity programs that protect essential knowledge assets, enabling organizations to meet today’s cybersecurity demands while maintaining a sustainable competitive advantage in an evolving digital environment. © 2025 Elsevier B.V., All rights reserved.</t>
  </si>
  <si>
    <t>Ahmed, M.S.; Vivek, S.D.; Chabukswar, R.D.</t>
  </si>
  <si>
    <t>Ahmed, Muhammad Sohail (56937534700); Vivek, Shiri D. (36471553700); Chabukswar, Revansidha D. (59894959800)</t>
  </si>
  <si>
    <t>56937534700; 36471553700; 59894959800</t>
  </si>
  <si>
    <t>Emerging Disruptive Technologies (EDTs) and Contemporary Supply Chains</t>
  </si>
  <si>
    <t>10.1007/978-981-96-1333-5_3</t>
  </si>
  <si>
    <t>https://www.scopus.com/inward/record.uri?eid=2-s2.0-105004956932&amp;doi=10.1007%2F978-981-96-1333-5_3&amp;partnerID=40&amp;md5=5695376eb0e59ef1610c3e4f29db5bfc</t>
  </si>
  <si>
    <t>The rapid evolution of technology has been pivotal in reshaping industries, and the supply chain sector is no exception. As companies strive to remain competitive, innovation emerges as a critical driver of adaptation and transformation. This chapter aims to explore the profound impact of disruptive technologies (DTs) on supply chain management (SCM), specifically focusing on technologies such as the Internet of Things (IoT), blockchain, artificial intelligence (AI), and data science. In doing so, the chapter aims to provide a comprehensive overview of the historical development of DTs, analyze their current applications in enhancing the efficiency and efficacy of supply chain activities, and outline strategies for leveraging these technologies to gain a competitive advantage. The chapter employs a thorough review of existing literature and case studies to examine the integration of DTs in smart supply chains. Our review reveals that DTs have significantly improved the monitoring, creation, and transportation of commodities, fostering a more autonomous and cognitive-aware supply chain. Additionally, the chapter highlights the dual role of DTs in driving corporate digital transformation and enhancing overall performance. By dissecting the benefits and challenges associated with implementing DTs, this chapter contributes to the body of knowledge on smart supply chain management, offering valuable insights for practitioners and researchers aiming to harness the full potential of technological advancements in this field. © 2025 Elsevier B.V., All rights reserved.</t>
  </si>
  <si>
    <t>Radi, C.; Ababou, M.; Rabiai, S.</t>
  </si>
  <si>
    <t>Radi, Chama (59755809500); Ababou, Mariame (58311664000); Rabiai, Sara (59755973000)</t>
  </si>
  <si>
    <t>59755809500; 58311664000; 59755973000</t>
  </si>
  <si>
    <t>Unraveling the AI Revolution in Management Control Through Comprehensive Bibliometric Analysis</t>
  </si>
  <si>
    <t>10.1007/978-3-031-86705-7_23</t>
  </si>
  <si>
    <t>https://www.scopus.com/inward/record.uri?eid=2-s2.0-105003629824&amp;doi=10.1007%2F978-3-031-86705-7_23&amp;partnerID=40&amp;md5=d7701642eee1ec82a04bda37a26b8134</t>
  </si>
  <si>
    <t>Nowadays, artificial intelligence has become one of the pillars of companies’ business efficiency. To analyze trends in this field, we conducted a bibliometric study of 301 articles published in the Scopus database between 2006 and 2024. The analysis is based on quantitative indicators such as keyword occurrence networks and bibliographic citations. Using this approach, we were able to identify six clusters, each emphasizing specific aspects of integrating AI into business performance. First, digital transformation and AI for business performance, second, decision support systems and performance measurement in industry and supply chains. Third, advanced analytics and machine learning for industry and business optimization. Fourth, new technologies for business process automation and efficiency improvement. Fifth, data-driven strategic management to improve business performance and customer satisfaction. Finally, AI-based human resource management and natural language processing for corporate intelligence. Our findings indicate the growing importance of AI in various aspects of business management. However, our study also revealed research gaps. © 2025 Elsevier B.V., All rights reserved.</t>
  </si>
  <si>
    <t>Ayodele, O.E.; Ajibade, T.I.; Oyebode, O.J.; Akintoye, K.A.; Ajayi, B.A.; Adediran, A.O.; Ajibade, S.-S.M.; P. P. Abdul Majeed, A.P.P.A.; Luo, Y.</t>
  </si>
  <si>
    <t>Ayodele, Olamide Emmanuel (58097018900); Ajibade, Temiloluwa Iyanuoluwa (57493696900); Oyebode, Oluwadare Joshua (57192590199); Akintoye, Kayode Akinlekan (57200417405); Ajayi, Babatunde Adedotun (59739546600); Adediran, Anthonia Oluwatosin (57210390374); Ajibade, Samuel Soma M. (57209028006); P. P. Abdul Majeed, Anwar P.P. (57189582455); Luo, Yang (57189629743)</t>
  </si>
  <si>
    <t>58097018900; 57493696900; 57192590199; 57200417405; 59739546600; 57210390374; 57209028006; 57189582455; 57189629743</t>
  </si>
  <si>
    <t>A Bibliometric and Social Media Analysis of the Nexus Between Blockchain Technology and Finance</t>
  </si>
  <si>
    <t>10.1007/978-981-96-3949-6_47</t>
  </si>
  <si>
    <t>https://www.scopus.com/inward/record.uri?eid=2-s2.0-105002708858&amp;doi=10.1007%2F978-981-96-3949-6_47&amp;partnerID=40&amp;md5=b4623b9763bcb11fd45a24d263b7469a</t>
  </si>
  <si>
    <t>This study explores Blockchain technology in the global financial industry using trends analysis, bibliometric analysis, and a literature appraisal using Elsevier Scopus data from 2016 to 2023. The Blockchain in Finance (BCF) study produced 185 publications: 53.5% papers, 45.4% conference proceedings, and 1.1% reviews. Analysis of the subject area revealed three important Computer Science, Engineering, and Decision Sciences articles. However, source title analysis showed that ACM International Conference Proceeding Series, Sustainability Switzerland, and E3S Web of Conferences publish BCF research most often. According to the stakeholders study, Jon M. Truby and Qatar University (Qatar) are the top BCFin researchers and affiliations with 4% and % publications, respectively. China produces the most research on the topic. Due to active support from funding sources like the Chinese National Natural Science Foundation (NNSF), 18 publications have been funded. Co-occurrence of keywords The investigation indicated that BCFin’s top keywords include Blockchain, Finance, and Supply Chain Finance. Three clusters with 4–8 keywords, 132 linkages, and 866 TLS were found via cluster analysis. Keywords classify the clusters as Integrated Business Solutions (Cluster 1), Digital Commerce Infrastructure (Cluster 2), and Decentralized Financial Network (Cluster 3). The findings indicate that BCFin is a dynamic and influential multidisciplinary study field. BCFin has transformed the global financial sector by improving trust, transaction security, and communication. It still struggles with interoperability, system integration, and sustainability. © 2025 Elsevier B.V., All rights reserved.</t>
  </si>
  <si>
    <t>Zahoor, A.; Zhang, J.; Wu, D.; Chen, J.; Nihed, B.; Sen, T.; Yu, Y.; Mao, G.; Yang, P.</t>
  </si>
  <si>
    <t>Zahoor, Aqib (58338646400); Zhang, Jinbo (57214123190); Wu, Dan (57198896787); Chen, Jian Lin (56789319400); Nihed, Benani (57801208900); Sen, Tapas (7006797404); Yu, Yajuan (14520071400); Mao, Guozhu (8869316700); Yang, Pingjian (24179098900)</t>
  </si>
  <si>
    <t>58338646400; 57214123190; 57198896787; 56789319400; 57801208900; 7006797404; 14520071400; 8869316700; 24179098900</t>
  </si>
  <si>
    <t>A systematic study involving patent analysis and theoretical modeling of eco-friendly technologies for electric vehicles and power batteries to ease carbon emission from the transportation industry</t>
  </si>
  <si>
    <t>10.1016/j.enconman.2024.118996</t>
  </si>
  <si>
    <t>https://www.scopus.com/inward/record.uri?eid=2-s2.0-85203559794&amp;doi=10.1016%2Fj.enconman.2024.118996&amp;partnerID=40&amp;md5=66600f8285bacfdc8414efa8ef3be1ed</t>
  </si>
  <si>
    <t>Using natural and recycled materials in the manufacturing of electric vehicles (EVs) and power batteries (PBs) offers several environmental, economic, and technical compelling advantages. Recently, extensive study has been dedicated on the manufacturing of EVs and their power batteries to comprehensively address these advantages. This research analyzes 12,202 scientific patents from 1970 to 2021, evaluating eco-friendly materials for EVs and power batteries. The study identifies current status and gaps in research, mapping collaborations and networks, assessing core technologies, classification of innovative materials, future research directions; hence environmental and economic implications. To assess current development and forecast future technologies, hybrid autoregressive integrated moving average (ARIMA) time series model combined with an advanced machine learning logistic regression algorithm were employed. Patents analyses results unveil noteworthy insights: Dynamic analysis demonstrates a growing interest in eco-friendly EVs and PBs manufacturing from countries such as China (PF2/PF1 = 0.406), U.S.A (PF2/PF1 = 0.468), Germany (PF2/PF1 = 0.465), and Japan (PF2/PF1 = 0.427). Key companies including TOSHIBA, BYD, TOYOTA, and TESLA are leading the way in technology transfer related to the manufacturing of eco-friendly EVs and PBs. Latest technology update reveals that, synthetic “SofTex” leather has 85 % less CO&lt;inf&gt;2&lt;/inf&gt; emissions than genuine leather during the processing, recycled aluminum production emits 97 % less CO&lt;inf&gt;2&lt;/inf&gt; than new production. Ford's aim is to reduce its carbon footprint by utilizing 1.2 billion plastic bottles from landfills waste per year for making vehicle parts, resulting in a noteworthy 50–60 % weight reduction and a 37 % decrease in CO&lt;inf&gt;2&lt;/inf&gt; emissions in new vehicles compared to traditional counterparts. S-curve analysis further highlights a remarkable surge in patent filings for EVs and PBs since 2011. Notably, the patent CN-101013763-A holds significant influence in driving innovation route and utilization of eco-friendly materials such as bio-paint, bamboo, recycled plastic, and advanced steel in the manufacturing of EVs and PBs. In the predictable future, ongoing research will pinpoint opportunities for advancing technology to lead carbon reduction and sustainability in the EV industry. © 2024 Elsevier B.V., All rights reserved.</t>
  </si>
  <si>
    <t>Garcia-Buendia, N.; Núñez-Merino, M.; Moyano-Fuentes, J.; Maqueira, J.M.</t>
  </si>
  <si>
    <t>Garcia-Buendia, Noelia (57218330458); Núñez-Merino, Miguel (57216564147); Moyano-Fuentes, José (6506993031); Maqueira, Juan Manuel (27267888800)</t>
  </si>
  <si>
    <t>57218330458; 57216564147; 6506993031; 27267888800</t>
  </si>
  <si>
    <t>Squaring circular supply chain management: A comprehensive overview of emerging themes and trends</t>
  </si>
  <si>
    <t>10.1002/bse.3932</t>
  </si>
  <si>
    <t>https://www.scopus.com/inward/record.uri?eid=2-s2.0-85201092430&amp;doi=10.1002%2Fbse.3932&amp;partnerID=40&amp;md5=a996da290952ad690fcc8b58936ddcd9</t>
  </si>
  <si>
    <t>Circular supply chain management (CSCM) is the revolutionary integration of circular principles into supply chain management and the supply chain environment to achieve zero waste and outperform traditional supply chain sustainability models in advancing supply chain circularity. This study examines CSCM and the corresponding literature to highlight key research themes and trends. An advanced iteration of the Systematic Science Mapping analysis methodology has been designed and implemented with a Named Entity Recognition approach to extract relevant information from scientific articles. Key themes are revealed such as essential capabilities for circularity in the supply chain, circular business models, sustainable supplier selection and blockchain technology's role. The article gives insights into current research and identifies emerging trends in CSCM. This exploration aims to provide a nuanced understanding of CSCM's transformative power and shed light on its practical implications. © 2024 Elsevier B.V., All rights reserved.</t>
  </si>
  <si>
    <t>Martínez-Falcó, J.; Sánchez-García, E.; Marco-Lajara, B.; Visser, G.</t>
  </si>
  <si>
    <t>Martínez-Falcó, Javier (57396907600); Sánchez-García, Eduardo (57205701483); Marco-Lajara, Bartolomé (55496694500); Visser, Gustav (7101692061)</t>
  </si>
  <si>
    <t>57396907600; 57205701483; 55496694500; 7101692061</t>
  </si>
  <si>
    <t>Convergence of technology and operations management in modern businesses</t>
  </si>
  <si>
    <t>10.4018/979-8-3693-6200-6</t>
  </si>
  <si>
    <t>https://www.scopus.com/inward/record.uri?eid=2-s2.0-105004334576&amp;doi=10.4018%2F979-8-3693-6200-6&amp;partnerID=40&amp;md5=153bafe81c0ad8220c48c85371aafcc4</t>
  </si>
  <si>
    <t>In the modern business landscape, the intersection of technology and operations management is driving efficiency and innovation. As organizations continue to rely on advanced technologies, such as artificial intelligence, data analytics, and automation, they are transforming their operational strategies to enhance productivity, streamline processes, and deliver valuable products. Aligning technological advancements with operational goals allows companies to achieve a competitive edge, improve customer satisfaction, and unlock new growth opportunities. Businesses must continue to explore this convergence to adapt their operations successfully and invest in necessary skills to connect technology with business processes. Convergence of Technology and Operations Management in Modern Businesses explores the intersection of technology and operations management in the modern business environment. It covers technological advancements for revolutionized operations and supply chain management for increased efficiency and competitiveness. This book covers topics such as smart banking, blockchain, and human capital, and is a useful resource for financial professionals, bankers, business owners, data scientists, computer engineers, academicians, scientists, and researchers. © 2025 Elsevier B.V., All rights reserved.</t>
  </si>
  <si>
    <t>Barala, S.; Manimaran, A.; Natarajan, A.K.</t>
  </si>
  <si>
    <t>Barala, Sourabh (59787263900); Manimaran, A. (57950691900); Natarajan, Arul Kumar (55602548600)</t>
  </si>
  <si>
    <t>59787263900; 57950691900; 55602548600</t>
  </si>
  <si>
    <t>Optimizing supply chain with AI-powered BI systems</t>
  </si>
  <si>
    <t>10.4018/979-8-3693-8844-0.ch007</t>
  </si>
  <si>
    <t>https://www.scopus.com/inward/record.uri?eid=2-s2.0-105004527283&amp;doi=10.4018%2F979-8-3693-8844-0.ch007&amp;partnerID=40&amp;md5=51793ce1f493132b0363eb5c71c25d6b</t>
  </si>
  <si>
    <t>This chapter focuses on how artificial Intelligence (AI)-based business intelligence (BI) systems can be used to optimize supply chains. It starts with an introduction to the basics of supply chains and supply chain management processes and then moves on to an explanation of business intelligence systems. The discussion then progresses to the application of BI systems in the supply chain specifically in the improvement of demand forecasting, inventory management, and logistics among others. Lastly, the chapter explores various ways in which BI systems can be enhanced through the incorporation of AI technologies by providing real-time analysis, prediction, and automation. Thus, the chapter reveals the positive impact and practical application of the AI-powered BI systems in the context of supply chain Optimization. © 2025 Elsevier B.V., All rights reserved.</t>
  </si>
  <si>
    <t>Natarajan, A.K.; Galety, M.G.; Iwendi, C.; Das, D.; Shankar, A.</t>
  </si>
  <si>
    <t>Natarajan, Arul Kumar (59774437100); Galety, Mohammed Gouse (57208471477); Iwendi, Celestine O. (54420169700); Das, Deepthi (57201379721); Shankar, Achyut (7005442649)</t>
  </si>
  <si>
    <t>59774437100; 57208471477; 54420169700; 57201379721; 7005442649</t>
  </si>
  <si>
    <t>AI-powered business intelligence for modern organizations</t>
  </si>
  <si>
    <t>10.4018/979-8-3693-8844-0</t>
  </si>
  <si>
    <t>https://www.scopus.com/inward/record.uri?eid=2-s2.0-105004516500&amp;doi=10.4018%2F979-8-3693-8844-0&amp;partnerID=40&amp;md5=e8167b47e84c6c7801139892253615af</t>
  </si>
  <si>
    <t>Technology's rapid advancement has revolutionized how organizations gather, analyze, and utilize data. In this dynamic landscape, integrating artificial intelligence (AI) into business intelligence (BI) systems has emerged as a critical factor for driving informed decision-making and maintaining competitive advantage. This integration allows business to respond quickly to market changes, personalize customer experiences, and optimize operations with greater precision. As AI-driven BI tools continue to evolve, they empower organizations to harness vast amounts of data more effectively, making strategic decisions that are both timely and data-driven, thereby securing their position in an increasingly competitive marketplace. AI-Powered Business Intelligence for Modern Organizations provides a comprehensive overview of this transformative intersection, addressing the diverse challenges, opportunities, and future trends in this field. By exploring the integration of AI into BI systems, the text delves into how advanced analytics, machine learning, and automation are reshaping the way businesses operate. Covering topics such as augmented analytics, decision-making, and sustainability metrics, this book is an excellent resource for business leaders and executives, data scientists and analysts, IT and technology managers, academicians, researchers, graduate and postgraduate students, consultants, industry experts, and more. Coverage: The many academic areas covered in this publication include, but are not limited to: · Artificial Intelligence (AI) · Augmented Analytics · Business Intelligence · Citizen Engagement · Consumer Vision · Customer Relationship Management (CRM) · Decision-Making · E-Commerce · Financial Technologies (FinTech) · Hyper-Personalization · Machine Learning (ML) · Natural Language Processing (NLP) · Predictive Analytics · Public Service Delivery · Sentiment Analysis · Social Media · Supply Chain Optimization · Sustainability Metrics · Volunteered Geographic Information. © 2025 Elsevier B.V., All rights reserved.</t>
  </si>
  <si>
    <t>Yuan, Y.; Duan, X.; Yuan, X.</t>
  </si>
  <si>
    <t>Yuan, Yuxin (57916226800); Duan, Xuliang (57191651500); Yuan, Xiaodong (57204956119)</t>
  </si>
  <si>
    <t>57916226800; 57191651500; 57204956119</t>
  </si>
  <si>
    <t>Exploring the Technological Advances and Opportunities of Developing Fuel Cell Electric Vehicles: Based on Patent Analysis</t>
  </si>
  <si>
    <t>10.3390/en17174208</t>
  </si>
  <si>
    <t>https://www.scopus.com/inward/record.uri?eid=2-s2.0-85203624597&amp;doi=10.3390%2Fen17174208&amp;partnerID=40&amp;md5=1197259b092f955770c304a4010f1796</t>
  </si>
  <si>
    <t>In general, the fuel cell electric vehicle (FCEV) is regarded as more environmentally friendly than other vehicles. However, the commercialization of FCEV technology is hardly fulfilled due to high-cost fuel cells and an inadequate refueling infrastructure. Different technological trajectories of fuel cells are fiercely competitive, and related technologies are iterating quickly. It is an open issue in terms of what are the technological advances achieved or the opportunities for innovators. The paper proposes a novel approach to identify the key components of an FCEV by constructing the directed co-occurrence network of the International Patent Classification (IPC) and then adopts the Natural Language Processing (NLP) to construct the matrix of technology characteristics and functions. It is suitable to analyze the sentence structure of Subject–Action–Object (SAO) in patent documents by utilizing the NLP technology, which can help computers understand the text and communicate with us. The paper finds that the advances achieved in the fuel cell field are fuel cell composition, manufacturing fuel cells, and providing energy using fuel cells, and the advance in electric motors is supplying power for fuel cell vehicles, while the advances in hydrogen storage are to manage and store hydrogen. By contrast, the opportunities for innovators are to develop the control, diagnosis, and performance of the control system and hydrogen filling. This paper will be a contribution towards a better understanding of the advances and opportunities for developing FCEV technology. © 2024 Elsevier B.V., All rights reserved.</t>
  </si>
  <si>
    <t>Özyurt, O.; Özköse, H.; Ayaz, A.</t>
  </si>
  <si>
    <t>Özyurt, Özcan (35614751000); Özköse, Hakan (57191750487); Ayaz, Ahmet (57338589200)</t>
  </si>
  <si>
    <t>35614751000; 57191750487; 57338589200</t>
  </si>
  <si>
    <t>Evaluating the latest trends of Industry 4.0 based on LDA topic model</t>
  </si>
  <si>
    <t>10.1007/s11227-024-06247-x</t>
  </si>
  <si>
    <t>https://www.scopus.com/inward/record.uri?eid=2-s2.0-85194102071&amp;doi=10.1007%2Fs11227-024-06247-x&amp;partnerID=40&amp;md5=f9f17bc213d43d51d0668b05c835d90c</t>
  </si>
  <si>
    <t>This study employs the Latent Dirichlet allocation method, a topic modeling technique, to reveal hidden patterns in Industry 4.0 research. The dataset comprises 8584 articles published in the Scopus database from 2011 to the end of 2022. The analysis categorized the articles into 12 distinct topics. The three most prominent topics identified are “Smart Cyber-Physical Systems,” “Digital Transformation and Knowledge Management” and “Data Science in Energy,” respectively. The findings from this topic modeling provide a comprehensive overview for researchers in the field of Industry 4.0, offering valuable insights into current trends and potential future research directions. © 2024 Elsevier B.V., All rights reserved.</t>
  </si>
  <si>
    <t>Dumbach, P.; Schwinn, L.; Löhr, T.; Do, P.L.; Eskofier, B.M.</t>
  </si>
  <si>
    <t>Dumbach, Philipp (57328945200); Schwinn, Leo (57219525142); Löhr, Tim (58151186900); Do, Phi Long (58562492000); Eskofier, Bjoern M. (26428080900)</t>
  </si>
  <si>
    <t>57328945200; 57219525142; 58151186900; 58562492000; 26428080900</t>
  </si>
  <si>
    <t>Artificial intelligence trend analysis on healthcare podcasts using topic modeling and sentiment analysis: a data-driven approach</t>
  </si>
  <si>
    <t>10.1007/s12065-023-00878-4</t>
  </si>
  <si>
    <t>https://www.scopus.com/inward/record.uri?eid=2-s2.0-85169799945&amp;doi=10.1007%2Fs12065-023-00878-4&amp;partnerID=40&amp;md5=0bf057f0f5a0b6a71312bd29ec2afe23</t>
  </si>
  <si>
    <t>Over the past few decades, the topic of artificial intelligence (AI) has gained considerable attention in both research and industry. In particular, the healthcare sector has witnessed a surge in the use of AI applications, as the maturity of these methods increased. However, as the use of machine learning (ML) in healthcare continues to grow, we believe it will become increasingly important to examine public perceptions of this trend to identify potential impediments and future directions. Current work focuses mainly on academic data sources and industrial applications of AI. However, to gain a comprehensive understanding of the increased societal interest in AI, digital media such as podcasts should be consulted, as they are accessible to a broader audience. In order to examine this hypothesis, we investigate the AI trend development in healthcare from 2015 until 2021. In this study, we propose a web mining approach to collect a novel data set consisting of 29 healthcare podcasts with 3449 episodes. We identify 102 AI-related buzzwords that were extracted from various glossaries and hype cycles. These buzzwords were used to conduct an extensive trend detection and analysis study on the collected data using machine learning-based approaches. We successfully detect an AI trend and follow its evolution in healthcare podcasts over several years. Besides the focus area of AI, we are able to detect 14 topic clusters and visualize the trending or decreasing dominant topics over the whole period under consideration. In addition, we analyze the sentiments in podcasts towards the identified topics and deliver further insights for trend detection in healthcare. Finally, the collected data set can be used for trend detection besides AI-related topics using topic clustering. © 2024 Elsevier B.V., All rights reserved.</t>
  </si>
  <si>
    <t>Abedoh, H.; Abiodun, P.O.; Owolabi, O.A.; Adeika, B.I.; Ariyibi, A.</t>
  </si>
  <si>
    <t>Abedoh, Hannah (58615209200); Abiodun, Pelumi Olaitan (57218185162); Owolabi, Oludare Adegbola (55858953900); Adeika, Blessing Isoyiza (58615092700); Ariyibi, Adedayo (57219847958)</t>
  </si>
  <si>
    <t>58615209200; 57218185162; 55858953900; 58615092700; 57219847958</t>
  </si>
  <si>
    <t>Impact of Experimental Centric Pedagogy on Learning Outcomes: A Comparative Trend Analysis in Industrial Engineering and Biology</t>
  </si>
  <si>
    <t>https://www.scopus.com/inward/record.uri?eid=2-s2.0-85202016047&amp;partnerID=40&amp;md5=46c1da14767802061695d8b03f41e8c9</t>
  </si>
  <si>
    <t>Experimental Centric Pedagogy (ECP) is a teaching strategy that emphasizes experiential learning through hands-on activities. It can be considered a teaching concept that encourages students to learn by doing. There is a lack of evidence of the sustained impact of active learning pedagogy. Hence, this study seeks to investigate the influence of ECP in Biology in a Historically Black College and University (HBCU) since the project began in 2019. The study compares the students who participated in ECP, using various measures of engagement, motivation, cognitive processes, and collaborative learning experiences between spring 2022 and fall 2023. A well-developed and validated instrument, the Motivated Strategies for Learning Questionnaire (MSLQ), was adopted for this study, as well as a self-developed questionnaire to measure students' engagement during the implementation of pedagogy. The study contributes to the current understanding of the efficacy of ECP in enhancing learning outcomes. The study found a sustained level of cognitive development and motivation among the students, but there was a decline in peer learning and collaboration. It provides valuable insights for educators and curriculum designers seeking to implement effective pedagogical strategies in STEM education. The implications of this study extend beyond Biology, giving a head start for the widespread adoption of ECP in STEM education and the need to innovate by understanding the environment and student factor while implementing this student-focused pedagogy. © 2024 Elsevier B.V., All rights reserved.</t>
  </si>
  <si>
    <t>Basile, V.; Tregua, M.; Giacalone, M.</t>
  </si>
  <si>
    <t>Basile, Vincenzo (57207500239); Tregua, Marco (56897184000); Giacalone, Massimiliano (57191611093)</t>
  </si>
  <si>
    <t>57207500239; 56897184000; 57191611093</t>
  </si>
  <si>
    <t>A three-level view of readiness models: Statistical and managerial insights on industry 4.0</t>
  </si>
  <si>
    <t>10.1016/j.techsoc.2024.102528</t>
  </si>
  <si>
    <t>https://www.scopus.com/inward/record.uri?eid=2-s2.0-85189088368&amp;doi=10.1016%2Fj.techsoc.2024.102528&amp;partnerID=40&amp;md5=bdbb6255c5e09bcb64a56eb19411c54e</t>
  </si>
  <si>
    <t>Over the past ten years, business intelligence (BI) and data analytics (DA) have consistently increased their impact on information management and firms' strategies, as evidenced in decision-making processes. Moreover, using new tools in so-called digitalization has become a core element, and while it may help firms sustain their competitive advantage, it could also have multiple side effects. Therefore, this paper adopts a service ecosystem perspective and focuses on firms’ level of digitalization to observe the effects of technologies regarded as actors, as well as deriving outlooks beyond the firm level. Additionally, a multilevel view is aligned with the digital service ecosystem and supports the analysis of Industry 4.0 as sociotechnical factors in smart manufacturing technologies. Using principal component analysis (PCA), an analysis of industries was conducted to identify where the modernization of manufacturing and the contribution of digitalization show lower levels of readiness. Furthermore, the purpose of the analysis is to alert firms about opportunities to gain the most from digitalization or to enhance their level of implementation of such technologies. A three-level view emerges because novel technology implementation ranges from companies to industries to regions; therefore, a general process of digitalization may also increase competitiveness at a wider level. © 2024 Elsevier B.V., All rights reserved.</t>
  </si>
  <si>
    <t>González-Ramírez, R.; Gascó, J.; Llopis, J.</t>
  </si>
  <si>
    <t>González-Ramírez, Reyes (55461734700); Gascó, José L. (8372502300); Llopis, Juan (34571262500)</t>
  </si>
  <si>
    <t>55461734700; 8372502300; 34571262500</t>
  </si>
  <si>
    <t>Towards organisation 4.0. An empirical study</t>
  </si>
  <si>
    <t>10.1016/j.ijinfomgt.2023.102746</t>
  </si>
  <si>
    <t>https://www.scopus.com/inward/record.uri?eid=2-s2.0-85181763550&amp;doi=10.1016%2Fj.ijinfomgt.2023.102746&amp;partnerID=40&amp;md5=195650d0689c8feba35188832c2c7d49</t>
  </si>
  <si>
    <t>The Digital Transformation of firms is in an incipient stage despite being essential for competitiveness. Hence, the objective of the present study is to analyse which factors are important in the realisation of an Organisation 4.0. To this end we revise the literature to analyse the concept of Industry 4.0, identifying which technologies are necessary for this fourth industrial revolution, and the process of becoming an Organisation 4.0. A model is then proposed with the antecedent variables required for an Organisation 4.0, which include the roles of innovation, business intelligence and digital employees. The model is tested through a sample of 198 firms using the structural equations technique. Although technologies 4.0 have usually been considered as facilitators of innovation, the present study finds the opposite relationship, i.e. that innovation is a necessary antecedence for Organisation 4.0. It is also found that this stimulus is reinforced by Business Intelligence systems and that innovation strengthens the presence of digital employees. However, we have not been able to show how these digital employees contribute to the formation of an Organisation 4.0. More research is needed on the employee knowledge, skills and capabilities required for the implementation of an Organisation 4.0. © 2024 Elsevier B.V., All rights reserved.</t>
  </si>
  <si>
    <t>Vukman, K.; Klarić, K.; Greger, K.; Perić, I.</t>
  </si>
  <si>
    <t>Vukman, Karla (58619585500); Klarić, Kristina (58569552800); Greger, Krešimir (24075953900); Perić, Ivana (36703297300)</t>
  </si>
  <si>
    <t>58619585500; 58569552800; 24075953900; 36703297300</t>
  </si>
  <si>
    <t>Driving Efficiency and Competitiveness: Trends and Innovations in ERP Systems for the Wood Industry</t>
  </si>
  <si>
    <t>10.3390/f15020230</t>
  </si>
  <si>
    <t>https://www.scopus.com/inward/record.uri?eid=2-s2.0-85185839851&amp;doi=10.3390%2Ff15020230&amp;partnerID=40&amp;md5=ea5a9e6dc550caae1fee17d84c6d292d</t>
  </si>
  <si>
    <t>Enterprise Resource Planning (ERP) systems offer various functionalities to support an organization’s core functions. However, many anticipated benefits often need to materialize due to business context changes and users’ high expectations. Continuous adaptation and improvement are necessary to address user disappointments. This research focuses on ERP systems, exploring key factors influencing the success of their implementation. Recognizing challenges in ERP system implementation, this study provides a comprehensive literature review, identifying essential and contemporary Critical Success Factors (CSFs) influenced by technological advancements. Addressing challenges specific to the wood industry, this research introduces additional industry-adapted CSFs, including industry adaptability, integration with production machinery, effective warehouse management, and supply chain tracking. Furthermore, this paper emphasizes the need for continuous adaptation and improvement of ERP systems, especially in light of current trends and technological achievements. This study recommends a holistic approach, considering traditional or essential CSFs while adapting to new trends. Critical success factors in ERP implementation in the next decade involve considering cloud technology, artificial intelligence and machine learning, data security, mobile access, IoT integration, user experience, and training. The main objective of this paper is to identify the latest CSFs in ERP implementation. This research highlights essential success factors in ERP implementation, and contemporary trends in ERP implementation with a particular focus on the specifics of wood industry. While organizations should aim to maximize the potential of ERP systems, they should also acknowledge the crucial role played by human intervention in the effective and responsible implementation of artificial intelligence. © 2024 Elsevier B.V., All rights reserved.</t>
  </si>
  <si>
    <t>Al Balushi, S.; Zubairu, N.</t>
  </si>
  <si>
    <t>Al Balushi, S. (58907990100); Zubairu, Nasiru (57222017238)</t>
  </si>
  <si>
    <t>58907990100; 57222017238</t>
  </si>
  <si>
    <t>Leveraging Industry 4.0 Technologies for Reverse Logistics Financial Performance: A Systematic Literature Review</t>
  </si>
  <si>
    <t>10.1109/ICTMOD63116.2024.10878230</t>
  </si>
  <si>
    <t>https://www.scopus.com/inward/record.uri?eid=2-s2.0-86000012059&amp;doi=10.1109%2FICTMOD63116.2024.10878230&amp;partnerID=40&amp;md5=2209d3f65ac3014611e5d41d4f777f5d</t>
  </si>
  <si>
    <t>Despite the growing interest in Industry 4.0 (I4.0) technologies, their implementations across various fields, and their potential role in improving reverse logistics (RL) operations; the financial advantages of I4.0 technologies remain unexplored and lacking in application. This study deployed a systematic literature review (SLR) to identify and examine the key I4.0 technologies applicable in RL operations, and their implications on financial outcomes, to propose a novel taxonomy of reverse logistics financial performance (RLFP), and to suggest directions for further investigations. A state-of-the-art SLR of relevant peer-reviewed RLFP published between 2000 and 2023 is conducted. The qualified studies are evaluated qualitatively using template analysis through dynamic capability theory (DCT). Results indicated that I4.0 technologies positively influence RLFP, with artificial intelligence (AI), big data, advanced robotics, and internet-of-things (IoT) demonstrating dominant effects on financial results. However, findings revealed limited research efforts on cyber-physical systems (CPS), cloud computing, and cognitive computing as I4.0 technologies, indicating a substantial gap in the literature. Results suggested that operational efficiency, flexibility, risk management, and real-time visibility are the key financial performance metrics for I4.0 technology adoption. Findings further emphasized that the application of I4.0 improves competitive advantage, revenue generation opportunities, customer satisfaction, and cash flow improvement, and lowers operational expenses, which drives RLFP. © 2025 Elsevier B.V., All rights reserved.</t>
  </si>
  <si>
    <t>Grilo, A.; Figueiras, P.; Rega, B.; Lourenco, L.; Khodamoradi, A.; Costa, R.; Jardim-Gonçalves, R.</t>
  </si>
  <si>
    <t>Grilo, Andre (57338083500); Figueiras, Paulo Alves (36782176600); Rega, Bruno (59534029700); Lourenco, Luis (57226600153); Khodamoradi, Amin (59534089100); Costa, Ruben (36781752300); Jardim-Gonçalves, Ricardo L.R. (6602141538)</t>
  </si>
  <si>
    <t>57338083500; 36782176600; 59534029700; 57226600153; 59534089100; 36781752300; 6602141538</t>
  </si>
  <si>
    <t>Data Analytics Environment: Combining Visual Programming and MLOps for AI workflow creation</t>
  </si>
  <si>
    <t>10.1109/ICE/ITMC61926.2024.10794244</t>
  </si>
  <si>
    <t>https://www.scopus.com/inward/record.uri?eid=2-s2.0-85216407410&amp;doi=10.1109%2FICE%2FITMC61926.2024.10794244&amp;partnerID=40&amp;md5=289a5c65dc2fbfab883f872fc8b10ead</t>
  </si>
  <si>
    <t>In the Industry 4.0 scene, Artificial Intelligence (AI) is sought after as a new way of getting a competitive advantage from other market competitors. This technology can support not only in-line production status assessment processes, which enable a better control over the quality of the final product, but also to identify potential bottlenecks and other inefficiencies that can exist or occur in production processes. However, this technology has some obstacles that make its access difficult for businesses that do not have the necessary resources for implementing AI solutions, whether due to the intrinsic difficulty to handle such technologies, which require specialists (engineers, data scientists) that are not normally part of industrial human resources, or due to the integration and management of these technologies with already established processes and environments. To approach these technological accessibility challenges, some concepts are being applied, such as in the case of no code/low code solutions, i.e., the reduction or complete removal of programming requirements while using these technologies, and Machine Learning Operations (MLOps), where the integration and life cycle management of these solutions use the same approach as DevOps but applied and adapted to AI technologies. This paper presents an innovative, open-source and scalable approach towards AI pipeline creation, integration, and life cycle management in Industry 4.0 scenarios, in which these no code/low code and MLOps concepts are used, as well as a real-life application in the manufacturing industry. © 2025 Elsevier B.V., All rights reserved.</t>
  </si>
  <si>
    <t>Pietrangeli, I.; Mazzuto, G.; Ciarapica, F.E.; Bevilacqua, M.; Ortenzi, M.</t>
  </si>
  <si>
    <t>Pietrangeli, Ilaria (58292441000); Mazzuto, Giovanni (55110450400); Ciarapica, Filippo Emanuele (10541204900); Bevilacqua, Maurizio (7102698862); Ortenzi, Marco (57950014100)</t>
  </si>
  <si>
    <t>58292441000; 55110450400; 10541204900; 7102698862; 57950014100</t>
  </si>
  <si>
    <t>Smart Retrofit Solution: An Architecture for Digital Innovation</t>
  </si>
  <si>
    <t>10.1109/ICE/ITMC61926.2024.10794309</t>
  </si>
  <si>
    <t>https://www.scopus.com/inward/record.uri?eid=2-s2.0-85216394128&amp;doi=10.1109%2FICE%2FITMC61926.2024.10794309&amp;partnerID=40&amp;md5=7c1f682aaf185b9ab39c71649e3f197b</t>
  </si>
  <si>
    <t>As industries progress toward Industry 4.0 and subsequent frameworks, integrating advanced technologies into existing machinery is increasingly recognized as essential for maintaining competitive advantages and adapting to new industrial standards. This paper discusses a modular architecture named Smart Retrofit Solution, which was developed to upgrade legacy machinery cost-effectively. The proposed architecture supports a range of intelligent components, including hardware (devices and sensors) and software (programs and algorithms), which facilitate the integration process without requiring extensive customization. The design aims to enhance older systems performance, connectivity, and functionality, providing a scalable and economical solution for upgrades, particularly suitable for Small and Medium Enterprises. Despite the potential benefits, retrofitting presents challenges related to overcoming inherent design or material limitations of the existing systems. Furthermore, regulatory compliance after substantial modifications, introduces additional complexities and costs, leading to potential unnecessary expenditures. The provided analysis suggests that while retrofitting is often cost-effective in the short term, the decision to retrofit should consider both the immediate and long-term strategic benefits of adopting new technologies, considering the full spectrum of operational and regulatory impacts. This assessment supports the understanding of smart retrofitting as a strategic response to the demands of modernization in industrial contexts. © 2025 Elsevier B.V., All rights reserved.</t>
  </si>
  <si>
    <t>Amellal, A.; Amellal, I.; Ech-Charrat, M.R.</t>
  </si>
  <si>
    <t>Amellal, Asmae (58404564900); Amellal, Issam (57731576500); Ech-Charrat, Mohammed Rida (57194114484)</t>
  </si>
  <si>
    <t>58404564900; 57731576500; 57194114484</t>
  </si>
  <si>
    <t>Enhancing Automotive Spare Parts Demand Forecasting: A Synergistic Approach Using K-Means Clustering and LSTM-Attention Models</t>
  </si>
  <si>
    <t>10.1007/978-3-031-74491-4_40</t>
  </si>
  <si>
    <t>https://www.scopus.com/inward/record.uri?eid=2-s2.0-85216106285&amp;doi=10.1007%2F978-3-031-74491-4_40&amp;partnerID=40&amp;md5=39b13962424c98e37a7661fc914d7fb6</t>
  </si>
  <si>
    <t>This study aims to enhance demand forecasting in the automotive spare parts industry by integrating K-means clustering with the LSTM-Attention model. Initially, the research applied K-means clustering to segment data effectively, followed by employing the LSTM-Attention model to forecast demand, benchmarking its performance against conventional models. The results indicated significant progress in precision of prediction. While K-means clustering silhouette score of 0.621 indicated that it was successful in sorting out information; the LSTM-Attention model showed outstandingly good results with an MSE 0.052 as well as an MAE 0.182 which are much better than what can be achieved by Simple Recurrent Neural Networks or traditional LSTM methods, confirming their reliability in forecasting demand, especially during periods when there are recurring patterns. With both methods combined, the resulting forecasts were way more accurate than before. It is key to note that all these steps mean a lot to auto parts manufacturing because they give us accurate predictions and control over stock levels. By using this technique one could optimize inventory thereby increasing the total output while minimizing wastage due to unnecessary stock-outs. © 2025 Elsevier B.V., All rights reserved.</t>
  </si>
  <si>
    <t>Chou, R.S.C.; Lee, C.Y.C.; Trappey, A.J.C.; Trappey, C.</t>
  </si>
  <si>
    <t>Chou, Roger S.C. (59520690700); Lee, Chiao Y.C. (59520581400); Trappey, Amy J.C. (7003314683); Trappey, Charles V. (6603075752)</t>
  </si>
  <si>
    <t>59520690700; 59520581400; 7003314683; 6603075752</t>
  </si>
  <si>
    <t>IP Dispute Analysis for Multidisciplinary UAV Technologies and Their Patent Claims</t>
  </si>
  <si>
    <t>10.3233/ATDE240929</t>
  </si>
  <si>
    <t>https://www.scopus.com/inward/record.uri?eid=2-s2.0-85215507051&amp;doi=10.3233%2FATDE240929&amp;partnerID=40&amp;md5=89742b6cf82add935fcdd2a9418aed62</t>
  </si>
  <si>
    <t>The progress of Unmanned Aerial Vehicle (UAV) technology development has spanned in a wide spectrum of multidisciplinary science and engineering research, with respect to fundamental technologies and various application domains. The growing UAV demands have prompted global manufacturers into large-scale R&amp;D efforts, resulting transformative impacts on intellectual property (IP) domains, subsequently escalating IP right (IPR) litigation (e.g., patent invalidation and infringement disputes). This trend reflects the competitive landscape of technological innovations, unveiling the legal and business challenges brought about by the pursuit of emerging technologies and their wide adoptions in society. To gain a deeper understanding of the development and transformation within the UAV domains, we employed methods including, literature/patent bibliometric analysis, and text mining to identify the knowledge ontology structure in this multidisciplinary field. It conducted comprehensive patent analyses (e.g., Technology Function Matrix, Latent Dirichlet allocation). This study contributes to insightful examinations of patent holders and technological shifts within the UAV industry, supporting subsequent investigations into infringement cases involving major global UAV manufacturers and technology leaders, such as SZ DJI Technology and Autel. The study found that “object detection”, “controllers”, and "power systems” are the most sought-after sub-domains for research and development. The R&amp;D trends and subsequent IPR issues indicate that societal transformation brings about changes in technology and industry structures, driving the evolution of intricate IPs and their industrial applications. Furthermore, to ensure IPR protection in the UAV industry, the study encompasses the global patent landscape, their legal dispute characteristics through case example, and IP/patenting strategies tailored toward the industry's current IP legal status. © 2025 Elsevier B.V., All rights reserved.</t>
  </si>
  <si>
    <t>Ulu, M.; Türkan, Y.S.</t>
  </si>
  <si>
    <t>Ulu, Mesut (57220004864); Türkan, Yusuf Sait (55122243200)</t>
  </si>
  <si>
    <t>57220004864; 55122243200</t>
  </si>
  <si>
    <t>Bibliometric Analysis of Traffic Accident Prediction Studies from 2003 to 2023: Trends, Patterns and Future Directions; 2003’ten 2023’e Trafik Kazası Tahmin Çalışmalarının Bibliyometrik Analizi: Eğilimler, Örüntüler ve Gelecek Yönelimleri</t>
  </si>
  <si>
    <t>10.7307/ptt.v36i5.576</t>
  </si>
  <si>
    <t>https://www.scopus.com/inward/record.uri?eid=2-s2.0-85209208786&amp;doi=10.7307%2Fptt.v36i5.576&amp;partnerID=40&amp;md5=5ee78ee979b374f09f89fcb8759c35da</t>
  </si>
  <si>
    <t>Traffic accidents are one of the main causes of fatalities and serious injuries among both adults and children worldwide. Due to the ongoing significant socio-economic losses brought on by traffic accidents, precise estimation of the risk of accidents is crucial to reducing subsequent incidents. For this reason, a significant proportion of the studies in the literature include studies on estimating the risk, severity, frequency, location and duration of accidents. The objective of this article is to identify patterns, gaps and future research trends in traffic accident prediction studies conducted between 2003 and 2023. A bibliometric study is carried out to investigate the links and trends in traffic accident and forecasting studies, with a focus on identifying dominant narratives and networks within the academic community. In the keyword search, 1,566 articles were analysed using the Web of Science main collection and bibliometric indicators such as annual publications and citations, top 10, authors, journals, institutions, most cited articles, and a citation analysis of the articles was presented. The results obtained suggest that the discernible patterns identified in this bibliometric analysis of traffic accidents and their predictions will find a much broader application in new paradigms that are ready to catalyse transformative advances in this field, such as artificial intelligence, machine learning and Industry 4.0 applications. © 2024 Elsevier B.V., All rights reserved.</t>
  </si>
  <si>
    <t>Çevik Onar, S.C.; Kahraman, C.; Oztaysi, B.; Cebi, S.</t>
  </si>
  <si>
    <t>Çevik Onar, Sezi (23486503200); Kahraman, Cengız (7003388495); Oztaysi, Basar (8572344300); Cebi, Selcuk (24398253800)</t>
  </si>
  <si>
    <t>23486503200; 7003388495; 8572344300; 24398253800</t>
  </si>
  <si>
    <t>A Bibliometric and Trend Analysis on Impact of Fuzzy Logic in Industry 4.0</t>
  </si>
  <si>
    <t>10.1007/978-3-031-67195-1_1</t>
  </si>
  <si>
    <t>https://www.scopus.com/inward/record.uri?eid=2-s2.0-85207033243&amp;doi=10.1007%2F978-3-031-67195-1_1&amp;partnerID=40&amp;md5=3ef5aa2f241e8aa6eded632810e5b25f</t>
  </si>
  <si>
    <t>Industry 4.0 defines a paradigm shift in which traditional production methods transform into more efficient and effective new production processes under the influence of technology. Fuzzy logic can be used as an important tool in managing the uncertainties and complexities inherent in this paradigm shift. This study aims to reveal the role of fuzzy logic in the transition to Industry 4.0. Despite its critical role, studies explaining the effect of fuzzy logic are limited. For this purpose, a bibliometric trend analysis was performed using the Scopus database. The analysis revealed a growing interest in using fuzzy logic in various aspects of Industry 4.0, including decision-making processes, sustainability initiatives, artificial intelligence applications and industry-specific solutions. The important information obtained from the study sheds light on the influential countries, authors and sources that direct research in this field. © 2024 Elsevier B.V., All rights reserved.</t>
  </si>
  <si>
    <t>Beil, T.; Danielov, E.; Gupta, V.; Hassan, A.</t>
  </si>
  <si>
    <t>Beil, T. (59369999700); Danielov, E. (59370086000); Gupta, V. (59369725100); Hassan, A. (59370349400)</t>
  </si>
  <si>
    <t>59369999700; 59370086000; 59369725100; 59370349400</t>
  </si>
  <si>
    <t>Perfect Planner: Reinventing Material Planning &amp; Procurement</t>
  </si>
  <si>
    <t>https://www.scopus.com/inward/record.uri?eid=2-s2.0-85206587632&amp;partnerID=40&amp;md5=5fa8a1a8324e4fc497b31936bf0f58b6</t>
  </si>
  <si>
    <t>Perfect Planner, a revolutionary Artificial Intelligence (AI) software, reinvents the field of material planning and procurement in the supply chain. Diverging from conventional Material Requirements Planning (MRP) systems and contemporary supply chain solutions, it introduces a transformative standardization and streamlining of the planning process. This achievement comes from consolidating tasks and data insights into a comprehensive, prioritized to-do list, thereby alleviating the administrative and analytical burdens typically shouldered by material planners and buyers. Crafted by seasoned planners and supply chain leaders with years of continuous industry experience, Perfect Planner serves a variety of industries. It enhances transparency in planning and procurement and supports performance management. The insights presented by Perfect Planner are generated by the platform’s proprietary, function-specific AI engine, the Intelliplanning® Logic Engine (IPL Engine), which harnesses advanced AI to execute more than 2,000 logic-driven planning algorithms for each processed Stock Keeping Unit (SKU), securing an accuracy rate exceeding 99%, as validated through beta testing. Committed to delivering substantial reductions in shortages, increased productivity, and optimized inventory levels, Perfect Planner provides a significant Return on Investment (ROI). This paper explores the challenges encountered in material planning and procurement, delves into Perfect Planner’s intricate design and functionality, showcases compelling beta testing results, and concludes with a summary outlining future research directions. As a leader in industry automation, Perfect Planner positions itself as a key player in the transformative journey toward full automation. © 2024 Elsevier B.V., All rights reserved.</t>
  </si>
  <si>
    <t>Podrecca, M.; Culot, G.; Tavassoli, S.; Orzes, G.</t>
  </si>
  <si>
    <t>Podrecca, Matteo (57210104947); Culot, Giovanna (57205613356); Tavassoli, Sam (56019839700); Orzes, Guido (55865758300)</t>
  </si>
  <si>
    <t>57210104947; 57205613356; 56019839700; 55865758300</t>
  </si>
  <si>
    <t>Artificial Intelligence for Climate Change: A Patent Analysis in the Manufacturing Sector</t>
  </si>
  <si>
    <t>10.1109/TEM.2024.3469370</t>
  </si>
  <si>
    <t>https://www.scopus.com/inward/record.uri?eid=2-s2.0-85205698252&amp;doi=10.1109%2FTEM.2024.3469370&amp;partnerID=40&amp;md5=7151bf0c559d760879f56c311c708da6</t>
  </si>
  <si>
    <t>This study analyzes the current state of artificial intelligence (AI) technologies for addressing and mitigating climate change in the manufacturing sector and provides an outlook on future developments. The research is grounded in the concept of general-purpose technologies, motivated by a still limited understanding of innovation patterns for this application context. To this end, we focus on global patenting activity between 2011 and 2023 (5919 granted patents classified for 'mitigation or adaptation against climate change' in the 'production or processing of goods'). We examined time trends, applicant characteristics, and underlying technologies. A topic modeling analysis was performed to identify emerging themes from the unstructured textual data of the patent abstracts. This allowed the identification of six AI application domains. For each of them, we built a network analysis and ran growth trends and forecasting models. Our results show that patenting activities are mostly oriented toward improving the efficiency and reliability of manufacturing processes in five out of six identified domains ('predictive analytics,' 'material sorting,' 'defect detection,' 'advanced robotics,' and 'scheduling'). Instead, AI within the 'resource optimization' domain relates to energy management, showing an interplay with other climate-related technologies. Our results also highlight interdependent innovations peculiar to each domain around core AI technologies. Forecasts show that the more specific technologies are within domains, the longer it will take for them to mature. From a practical standpoint, the study sheds light on the role of AI within the broader cleantech innovation landscape and urges policymakers to consider synergies. Managers can find information to define technology portfolios and alliances considering technological coevolution. © 2024 Elsevier B.V., All rights reserved.</t>
  </si>
  <si>
    <t>Gayialis, S.P.; Kechagias, E.P.; Panayiotou, N.A.; Papadopoulos, G.A.; Papaioannou, A.</t>
  </si>
  <si>
    <t>Gayialis, Sotiris P. (6508111244); Kechagias, Evripidis (57203867404); Panayiotou, Nikolaos A. (6506422909); Papadopoulos, Georgios A. (57196706606); Papaioannou, Achillefs (59338214100)</t>
  </si>
  <si>
    <t>6508111244; 57203867404; 6506422909; 57196706606; 59338214100</t>
  </si>
  <si>
    <t>Exploring the Intersection of Artificial Intelligence and Machine Learning in Supply Chain Management: A Structured Literature Review</t>
  </si>
  <si>
    <t>10.1007/978-3-031-71637-9_27</t>
  </si>
  <si>
    <t>https://www.scopus.com/inward/record.uri?eid=2-s2.0-85204634899&amp;doi=10.1007%2F978-3-031-71637-9_27&amp;partnerID=40&amp;md5=c0b9b012e2c5644ba11558357d146e80</t>
  </si>
  <si>
    <t>The purpose of this paper was to identify the contributions and applications of Artificial intelligence (AI) and Machine Learning (ML) algorithms to Supply Chain Management (SCM) through a systematic review of the existing literature. The database used to identify the articles was Scopus, and among 454 articles that met the inclusion criteria and were published during 2010–2022, 81 articles were included in the final analysis. The review process was based on a clear framework that consisted of the definition, selection, analysis, and conclusion phases. By distributing the frequency numerically and using bibliometric analysis and network visualization, the trends of SCM research and the most prevalent AI and ML approaches were outlined. The results demonstrated increased research activity after 2019, with AI and ML utilized mostly in production, marketing, market trend analysis, procurement management, demand forecasting, logistics, supplier selection, and supply chain risk management. The study also established that there is a growing tendency to blend Artificial Neural Networks (ANNs) with other AI approaches to improve SCM results. The literature review also highlighted gaps in the existing literature, for example, the lack of real-world implementation studies and insufficient discussion of the impact of AI on the human side of SCM. Based on the findings of this study, it is recommended that future research focus on methodological and application concerns and incorporate AI-based techniques while integrating Supply Chain Risk Management (SCRM) and sustainability perspectives. © 2024 Elsevier B.V., All rights reserved.</t>
  </si>
  <si>
    <t>Walter, C.; Brückner, A.; Schumann, S.</t>
  </si>
  <si>
    <t>Walter, Christian (59337696200); Brückner, Anja (57911618400); Schumann, Sandra (56530335900)</t>
  </si>
  <si>
    <t>59337696200; 57911618400; 56530335900</t>
  </si>
  <si>
    <t>AI-Supported Shift Scheduling Prototype of a Human-Centered Approach</t>
  </si>
  <si>
    <t>10.1007/978-3-031-71629-4_18</t>
  </si>
  <si>
    <t>https://www.scopus.com/inward/record.uri?eid=2-s2.0-85204619868&amp;doi=10.1007%2F978-3-031-71629-4_18&amp;partnerID=40&amp;md5=5b5ca19fc2d5f91dd4caa477bb5e958c</t>
  </si>
  <si>
    <t>Optimal shift planning can provide many benefits for companies, such as employee satisfaction and higher productivity. The use of artificial intelligence (AI) in shift planning has the potential to give particularly small and medium-sized companies a decisive competitive advantage. While various research results on the implementation of AI-based planning tools are already available, the individual satisfaction of employees is rarely considered. The focus of the presented paper is the development of an intelligent workforce planning system taking human-centered criteria into account. The approach includes the practical implementation of an AI-based application for shift planning in a medium-sized company in Germany. The development was carried out using a participatory approach together with the management, shift planners and affected employees. In future, the system, which was tested as a prototype for one shift, will be transferred to the entire shift system of the company. The approach provides indications of how human-centered shift planning can succeed in the manufacturing industry. © 2024 Elsevier B.V., All rights reserved.</t>
  </si>
  <si>
    <t>Teja, K.G.; Padma, K.</t>
  </si>
  <si>
    <t>Teja, Kattoji Gayathri (59320494400); Padma, Kottala (57189232675)</t>
  </si>
  <si>
    <t>59320494400; 57189232675</t>
  </si>
  <si>
    <t>A Multipurpose Microcontroller-Based Energy Management System for Microgrid Cluster Utilizing GSM Communication</t>
  </si>
  <si>
    <t>10.1109/IConSCEPT61884.2024.10627849</t>
  </si>
  <si>
    <t>https://www.scopus.com/inward/record.uri?eid=2-s2.0-85203492021&amp;doi=10.1109%2FIConSCEPT61884.2024.10627849&amp;partnerID=40&amp;md5=43ce4d02ded77e4a2a06ca1e0a031109</t>
  </si>
  <si>
    <t>To harness renewable energy sources more efficiently and utilize less energy from the utility grid, a microgrid cluster power monitoring and energy management system based on renewable energy has been developed. This study introduces a microgrid energy management system that consists of two configurations of solar installations combined with microgrid clusters that are battery-powered. The real-time monitoring and control of power in the utility grid is made easier by integrating an Arduino UNO micro controller-based Global System for Mobile communication interface. With this combination, energy production efficiency is maximized, prudent energy use is encouraged, and a cost-effective Internet of Things (IoT) powered microgrid cluster for energy management is created in tandem with the utility grid. The end results are lower electricity costs, more opportunities for microgrids and the utility grid to exchange power, and a more thorough examination of electrical parameters including voltage, current, active power, and load-consumed energy amounts. Through a SIM-based mobile phone user interface, direct connection with the load management system is possible. The foundation for connection between an Arduino UNO and a mobile phone is provided by the Global System for Mobile connection Module Connectivity. This system's performance highlights its ability to effectively manage, oversee, and control energy dynamics in the utility grid as well as the microgrids, enhancing its operational competence. © 2024 Elsevier B.V., All rights reserved.</t>
  </si>
  <si>
    <t>Boto, J.; Brito Correia, F.B.; Borges, A.R.</t>
  </si>
  <si>
    <t>Boto, João (59260785300); Brito Correia, Fernanda (57189331990); Borges, Ana Rosa Pereira (7202692822)</t>
  </si>
  <si>
    <t>59260785300; 57189331990; 7202692822</t>
  </si>
  <si>
    <t>A Business Intelligence System for the Aeronautical Sector</t>
  </si>
  <si>
    <t>10.1016/j.procs.2024.06.220</t>
  </si>
  <si>
    <t>https://www.scopus.com/inward/record.uri?eid=2-s2.0-85201258719&amp;doi=10.1016%2Fj.procs.2024.06.220&amp;partnerID=40&amp;md5=bfaca3440d83be0ad4343a59c96957ac</t>
  </si>
  <si>
    <t>This article describes a company's business intelligence system in the aeronautical sector that is specialized in the production of aerostructures and the supply of aircraft maintenance services. The goal of this system is to help the company's managers make better decisions and improve all the business areas of the company, which operates in "Maintenance", "Aircraft Painting", "Manufacturing"and "Engineering"services. "Maintenance"services consist of "Engines", "Components", "Defense aviation"and "Civil aviation"maintenance. Here the indicator "I1-General Productivity", for the "Maintenance"services is detailed. The aeronautical company felt the need to begin the process of digital transformation across all its areas and the business intelligence system that is being developed is a component of the company digital transformation. This digital transformation process is in line with the use of business intelligence techniques. The market has become more and more competitive in the aeronautical sector and this company wanted to stay at the forefront of technology and implement a business intelligence system to become increasingly a reference in its business branch. For this digital transformation, several systems were used, the Oracle database management system to manage company internal databases, Oracle's SQL Developer tool and Microsoft's Power BI tool. © 2024 Elsevier B.V., All rights reserved.</t>
  </si>
  <si>
    <t>Lim, J.; Hwang, J.</t>
  </si>
  <si>
    <t>Lim, Jihye (59010636700); Hwang, Junseok (7403897549)</t>
  </si>
  <si>
    <t>59010636700; 7403897549</t>
  </si>
  <si>
    <t>Disruptive technologies for knowledge management: bibliometric review and patent analysis</t>
  </si>
  <si>
    <t>10.1108/K-01-2024-0207</t>
  </si>
  <si>
    <t>https://www.scopus.com/inward/record.uri?eid=2-s2.0-85200143340&amp;doi=10.1108%2FK-01-2024-0207&amp;partnerID=40&amp;md5=a2e5ec568a7958859d9fca044bc64da5</t>
  </si>
  <si>
    <t>Purpose: Technological tools for knowledge management (KM) actively support and enhance knowledge acquisition and sharing in organizations. However, technology for KM has been understudied, especially in terms of disruptive technologies (DTs). There is a need to identify how DTs, which are becoming increasingly important in industry and society, are applied to KM and their impact. This paper aims to examine the current state of technology and DT adoption in KM. Design/methodology/approach: The analysis involves four steps. First, we examine the current status of DT in academia through a keyword co-occurrence network of literature. Second, we analyze the technological convergence (TC) of KM technology through the cooperative patent classification code co-classification analysis of patents. Third, we explore the main topics of KM technologies using BERTopic, and finally, we explore the introduction of DT into KM technologies and suggest potential TC combinations for the future. Findings: KM technologies can be categorized into four main topics (knowledge acquisition, sharing, searching, and transfer), and DT is most often applied to knowledge transfer and acquisition. The DTs that are attracting attention from academia and industry are artificial intelligence, augmented and virtual reality, and blockchain, which have applications in healthcare, supply chain management, and human resource management. Originality/value: The findings provide useful insights for organizations to build a technology roadmap for KM. They can also improve the rigid mindset of organization employees toward DT adoption and innovation. By adopting a KM system that leverages DT, organizations will be able to manage and operate efficiently and systematically. © 2024 Elsevier B.V., All rights reserved.</t>
  </si>
  <si>
    <t>Girimurugan, B.; Parthiban, K.; Saxena, M.; Talasila, G.; Vamsi, N.S.; Sai, P.T.</t>
  </si>
  <si>
    <t>Girimurugan, B. (58175417700); Parthiban, K. (59836716600); Saxena, Mudit (57215871002); Talasila, Gowtham (59000393200); Vamsi, Naga Surya (58265055200); Sai, P. Tharun (59000228900)</t>
  </si>
  <si>
    <t>58175417700; 59836716600; 57215871002; 59000393200; 58265055200; 59000228900</t>
  </si>
  <si>
    <t>Revolutionizing Business Intelligence: Harnessing AI and Machine Learning for Strategic Insights and Competitive Advantage</t>
  </si>
  <si>
    <t>10.1109/ICDT61202.2024.10489687</t>
  </si>
  <si>
    <t>https://www.scopus.com/inward/record.uri?eid=2-s2.0-85191246753&amp;doi=10.1109%2FICDT61202.2024.10489687&amp;partnerID=40&amp;md5=134bb463317eaf7414dc76639d8cd58e</t>
  </si>
  <si>
    <t>Optimizing Performance Management through Data Analytics and Artificial Intelligence in the Manufacturing Sector. There have been a lot of new breakthroughs and opportunities made possible as a result of the increased usage of machine learning and artificial intelligence in business intelligence. Because of these cutting-edge technological advancements, businesses are now able to perform data analysis, gain new insights, and make decisions that are superior to those made in the past. It important to note that predictive analytics are becoming increasingly popular. Using algorithms designed for machine learning, businesses are able to sort through mountains of data in order to make predictions about the future that are based on accurate information. Because of this, organisations have the opportunity to increase their efficiency, decrease risk, and anticipate the needs of their customers. With the help of business intelligence, companies are able to optimise their operations, find new chances for growth, and make decisions that are driven entirely by data, all of which have a direct influence on the bottom line of the firm. Another trend that is picking up steam is the employment of chatbots and digital assistants that are driven by Radial Basis Function (RBF). The possibilities that machine learning and artificial intelligence present in terms of business intelligence are extremely extensive. Automated data analysis, anomaly detection, demand forecasting, and dynamic pricing are examples of the types of technologies that assist businesses in streamlining processes, lowering expenses, and locating untapped sources of revenue. To summarise, there have been some fascinating new breakthroughs, as well as countless opportunities, in the area of using AI and machine learning to business intelligence. Businesses have the potential to acquire a competitive advantage, produce innovation, and unlock new levels of success in the digital world if they adopt these technologies and use them. © 2024 Elsevier B.V., All rights reserved.</t>
  </si>
  <si>
    <t>Rajasree, T.; Ramyadevi, R.</t>
  </si>
  <si>
    <t>Rajasree, T. (58998988700); Ramyadevi, R. (57933563600)</t>
  </si>
  <si>
    <t>58998988700; 57933563600</t>
  </si>
  <si>
    <t>Time Series Forecasting of Sales Data using Hybrid Analysis</t>
  </si>
  <si>
    <t>10.1109/IC2PCT60090.2024.10486340</t>
  </si>
  <si>
    <t>https://www.scopus.com/inward/record.uri?eid=2-s2.0-85191179251&amp;doi=10.1109%2FIC2PCT60090.2024.10486340&amp;partnerID=40&amp;md5=5dbb50d88aaff217edf52ca56eb1a11f</t>
  </si>
  <si>
    <t>Forecasting of sales data based on time for businesses and organizations is absolutely an efficient thing to be done for the successful market trend analysis, and it will be an added advantage for the manufacturing sector to meet the business needs for an organization. Knowing about the future trends will be a crucial thing for sales and production, hence sales forecasting plays a vital role in achieving higher sales rate and thereby improving the efficiency of the businesses. Using machine learning methods like random forest, linear regression, XG-boosting, K Neighbors regression model, and Keras deep neural network regressor to predict sales for future demands with precision. This Forecasting approach is based on the product attributes, customer information, and various necessary parameters such as data related to product sales, past sales performance, customer demands according to time considering all these factors the analysis were done in the trained data. © 2024 Elsevier B.V., All rights reserved.</t>
  </si>
  <si>
    <t>An, L.T.N.; Matsuura, Y.; Oshima, N.</t>
  </si>
  <si>
    <t>An, Le Thuy Ngoc (58032499100); Matsuura, Yoshiyuki (50162076400); Oshima, Naoki (58621762400)</t>
  </si>
  <si>
    <t>58032499100; 50162076400; 58621762400</t>
  </si>
  <si>
    <t>Literature Review: Advanced Computational Tools for Patent Analysis</t>
  </si>
  <si>
    <t>10.1007/978-3-031-55911-2_47</t>
  </si>
  <si>
    <t>https://www.scopus.com/inward/record.uri?eid=2-s2.0-85189560254&amp;doi=10.1007%2F978-3-031-55911-2_47&amp;partnerID=40&amp;md5=0dedf7764ad7992b592cdb2108ad9b84</t>
  </si>
  <si>
    <t>The integration of Artificial Intelligence (AI)-Powered Technologies is becoming increasingly pervasive across manufacturing and operational domains, offering a valuable avenue for informed decision-making and the exploration of cutting-edge technologies. Notably, AI incorporates a variety of advanced tools, such as machine learning, deep learning, natural language processing, data visualization, clustering etc., that play a prominent role in patent analysis. These adaptable methodologies enable researchers and industries to partake in a wide array of patent-related endeavors, encompassing the anticipation of forthcoming technological patterns and strategic technology mapping, as well as the evaluation of patent quality, recognizing infringements, and recognizing emerging technology domains and gaps in patent coverage. In this comprehensive review, our objective is to present the current advancements in the utilization of advanced computational tools for patent analysis. We achieve this by analyzing 61 articles sourced from the Web of Science database. Additionally, we offer an overview of various patent analysis techniques through a detailed taxonomy. We anticipate that this review will prove invaluable to both scholars and practitioners seeking the latest developments in the realm of patent analytics, fostering innovation and informed decision-making in the process. © 2024 Elsevier B.V., All rights reserved.</t>
  </si>
  <si>
    <t>Machado, F.; Duarte, N.; Amaral, A.; Araújo, M.</t>
  </si>
  <si>
    <t>Machado, Filipe (58125310600); Duarte, Nelson (46460928100); Amaral, António Manuel (56207302800); Araújo, Madalena Teixeira (7202962556)</t>
  </si>
  <si>
    <t>58125310600; 46460928100; 56207302800; 7202962556</t>
  </si>
  <si>
    <t>Past and future of Industry 4.0: a bibliometric review using bibliometrix and VOSviewer</t>
  </si>
  <si>
    <t>10.1504/IJLC.2024.135613</t>
  </si>
  <si>
    <t>https://www.scopus.com/inward/record.uri?eid=2-s2.0-85180563740&amp;doi=10.1504%2FIJLC.2024.135613&amp;partnerID=40&amp;md5=c2344aa724418d6212dfa7408fd2b9d6</t>
  </si>
  <si>
    <t>Industry 4.0 (I4.0) is a research field that accounted for an explosion of scientific publications since 2011. It is impractical to analyse the content of these many documents in a reasonable time (20,000). In these terms, the present research proposes a bibliometric review of this research field to identify its intellectual roots, research front, trends and gaps. The research settled for a must-read list, the past and current research themes and their evolution, and the supportive intellectual structure of the research field. It defined the research front under two general topics: ‘I4.0 implementation’ and ‘I4.0 effects on sustainability’, and it also presented thematic evolution trends and research gaps. Bibliometric analyses of the scientific field of I4.0 have several precedents: however, they have yet to embrace all the documents present in WOS and SCOPUS core collections. In this sense, the present article brings a novelty to the annals of the research field. © 2023 Elsevier B.V., All rights reserved.</t>
  </si>
  <si>
    <t>Egwuonwu, A.; Mendy, J.; Oruh, E.; Egwuonwu, A.</t>
  </si>
  <si>
    <t>Egwuonwu, Arthur (57221124759); Mendy, John (41661842300); Oruh, Emeka Smart (57190605893); Egwuonwu, Ambrose (57221860002)</t>
  </si>
  <si>
    <t>57221124759; 41661842300; 57190605893; 57221860002</t>
  </si>
  <si>
    <t>Drivers of Big Data Analytics' Adoption and Implications of Management Decision-Making on Big Data Adoption and Firms' Financial and Nonfinancial Performance: Evidence From Nigeria's Manufacturing and Service Industries</t>
  </si>
  <si>
    <t>10.1109/TEM.2023.3321426</t>
  </si>
  <si>
    <t>https://www.scopus.com/inward/record.uri?eid=2-s2.0-85177063020&amp;doi=10.1109%2FTEM.2023.3321426&amp;partnerID=40&amp;md5=fdd46cb237ed60e6be9cd25e1c3a4ad7</t>
  </si>
  <si>
    <t>Despite advances in big data analytics (BDA), its traditional adoption utility discourse is yet to move beyond early capture to focus on its postadoption impacts on firms' financial performance (FP) and nonfinancial performance (NFP), especially in developing economies like Nigeria's. This study advances the BDA field, whose existing utilitarian discourse on organizational readiness for change does not generally reflect the empirical and analytical reality of 261 Nigerian professionals. By drawing on business-to-business marketing, dynamic capabilities, and technology-organization-environment theoretical frameworks, we first contribute a conceptual model (see Fig. 1) to develop nine testable hypotheses to initially highlight which factors really impact on organizations' readiness to adopt BDA, second, to show the real impacts of management's post-BDA-adoption, which existing scholarship on BDA discourse had missed. Consequently, our study's findings were used to develop Fig. 2, showing the direct and moderating nature of interactions between BDA and TOE variables, from which hypotheses one and two demonstrate support for the technological and value creation of BDA adoption. However, whereas hypotheses three and four confirm top management's support and overall organizational readiness for BDA adoption in line with existing literature, paradoxically, this study's hypotheses five and seven contribute to the existing BDA discourse by highlighting that environmental, competitive pressure (CP), including regulation does not support the adoption of BDA. Additionally, while external support (H6) was found conducive for BDA adoption in line with current literature. Interestingly, hypotheses eight, nine, and 10a were also found supportive of not only FP but also NFP. However, contrary to current theorization, hypothesis 10b was not found supportive of NFP. Therefore, contrary to previous TOE scholarship, our results contribute to the BDA discourse additionally showing how CP and regulatory environment are not significantly supportive of BDA adoption; second, by highlighting how TOE's critical regulation and competition factors for BDA adoption are additionally nonimpactful on management's decision to adopt BDA. Finally, additional moderating factors particularly on external competition and government regulatory compliance are critical in ascertaining not only organizations' FP but also their NFP readiness in the Nigerian context. The implications and limitations are discussed. © 2024 Elsevier B.V., All rights reserved.</t>
  </si>
  <si>
    <t>Li, X.; Shen, Y.; Cheng, H.; Yuan, F.; Huang, L.</t>
  </si>
  <si>
    <t>Li, Xin (39161565900); Shen, Yuanfei (57226745798); Cheng, Haolun (57670596500); Yuan, Fei (56415694000); Huang, Lucheng (55775298700)</t>
  </si>
  <si>
    <t>39161565900; 57226745798; 57670596500; 56415694000; 55775298700</t>
  </si>
  <si>
    <t>Identifying the Development Trends and Technological Competition Situations for Digital Twin: A Bibliometric Overview and Patent Landscape Analysis</t>
  </si>
  <si>
    <t>10.1109/TEM.2022.3166794</t>
  </si>
  <si>
    <t>https://www.scopus.com/inward/record.uri?eid=2-s2.0-85129614082&amp;doi=10.1109%2FTEM.2022.3166794&amp;partnerID=40&amp;md5=0755ccce329441d04fee1921a83c55b8</t>
  </si>
  <si>
    <t>Digital twinis increasingly prominent for realizing the digital and intelligent transformation of various industries as an emerging technological means to connect the physical and virtual world. While there has been a recent growth of interest in digital twin in industry, finance, and academia, most relevant studies lack a systematic analysis of the status quo, development trends, and technological competition situations for digital twin. In this article, we used bibliometrics and patent analysis to conduct comprehensive and in-depth research of digital twin by reviewing the current status of academic research and technological development, distribution of countries and institutions, and technological competition situations. We found that academic research and technological development in digital twin are currently in the early stages of rapid growth, which is radiating from applications in smart manufacturing to other scenarios such as medical and health, smart cities, energy, transportation, public emergency, and agricultural food. Artificial intelligence technology, digital twin integrated architecture and system, intelligent real-time control have gradually become the key topics of academic research and technology research and development in the field of digital twin in recent years. The digital framework, sustainable digital twin, deep learning and neural network algorithms, and full lifecycle management have the potential to become technology development trends. USA and Germany are the technology leaders and occupy first-mover advantage at present, while China, the U.K., and South Korea are the powerful chasers in the future. © 2024 Elsevier B.V., All rights reserved.</t>
  </si>
  <si>
    <t>Sardjono, W.; Perdana, W.G.; Cholidin, A.</t>
  </si>
  <si>
    <t>Sardjono, Wahyu (57194548460); Perdana, Widhilaga Gia (57211269650); Cholidin, Achmad (57222537117)</t>
  </si>
  <si>
    <t>57194548460; 57211269650; 57222537117</t>
  </si>
  <si>
    <t>Advance Customer Experience Through Artificial Intelligence Technology</t>
  </si>
  <si>
    <t>10.1109/ICoCSIM65098.2024.00009</t>
  </si>
  <si>
    <t>https://www.scopus.com/inward/record.uri?eid=2-s2.0-105019045555&amp;doi=10.1109%2FICoCSIM65098.2024.00009&amp;partnerID=40&amp;md5=aeb51ba39b62c93395d83aa5a693cdfc</t>
  </si>
  <si>
    <t>In the face of fierce market competition, industry players must adapt to remain competitive and attract customers in the context of Industry 4.0. Customers must have a positive and memorable experience to attract their attention and influence their tendency to purchase. Industry players can use artificial intelligence (AI) technology to improve customer experience, which can influence consumer intention to make a purchase. Companies can use artificial intelligence to analyze customer data patterns and create models of the company's business conditions so that they can be used to determine future business strategies related to marketing, sales, and customer service business processes. Understanding the collaboration between business and artificial intelligence is important for business people. © 2025 Elsevier B.V., All rights reserved.</t>
  </si>
  <si>
    <t>Bouguern, S.; Aizi, M.</t>
  </si>
  <si>
    <t>Bouguern, Siham (60018546000); Aizi, Mouna (58134911500)</t>
  </si>
  <si>
    <t>60018546000; 58134911500</t>
  </si>
  <si>
    <t>Implementation of Interactive Dashboard Visualization for Startup's Inventory Management: Beauty Startup Case Study</t>
  </si>
  <si>
    <t>10.1109/AFROS62115.2024.11036879</t>
  </si>
  <si>
    <t>https://www.scopus.com/inward/record.uri?eid=2-s2.0-105011954493&amp;doi=10.1109%2FAFROS62115.2024.11036879&amp;partnerID=40&amp;md5=67f6e1ec9dd8f9af5258b92a6a439686</t>
  </si>
  <si>
    <t>In recent years, businesses face more uncertainty and competition, leading to changes in how they manage supplies and inventory using data. The use of artificial intelligence (AI) in managing inventory has significantly improved efficiency and decision-making in supply chains. However, smaller businesses, like startups and Small/Medium-sized Enterprises (SMEs), frequently face challenges due to limited resources and expertise, making it challenging for them to use data for decision-making. This paper suggests a simple an interactive dashboard visualization for startups to manage their inventory and gain insights. The proposed approach involves using Google Sheets for data collection and cleaning, and Tableau software for data visualization. This approach aims to help startups make better decisions despite uncertainties in the business environment. © 2025 Elsevier B.V., All rights reserved.</t>
  </si>
  <si>
    <t>Role of Data Analytics to Sustainability in Apparel Supply Chain Management</t>
  </si>
  <si>
    <t>10.4018/979-8-3693-6945-6.ch007</t>
  </si>
  <si>
    <t>https://www.scopus.com/inward/record.uri?eid=2-s2.0-105007256027&amp;doi=10.4018%2F979-8-3693-6945-6.ch007&amp;partnerID=40&amp;md5=3e03d6a163d066eaa69a4403288c5e05</t>
  </si>
  <si>
    <t>Textile companies have gradually realized that data is essential for improving sales and revenue margins because clothing brands and retailers must develop manufacturing and sale styles that resonate with customers. In recent decades, with advancements in various categories of data analytics and artificial intelligence techniques (e.g., machine learning), the value of data- driven applications has been well acknowledged by textile clothing retailers as they use these predictive software outputs for regular operational decision- making. This chapter reviews retail businesses and their products’ manufacturing data analytics and presents a scalable business intelligence framework using a graph data model and its management system. The chapter also highlighted that big data technologies and related supporting resources (e.g., Internet of Things enable capturing, storing, processing, and sharing data) in real- time help to make business operational decisions faster and effective way. © 2025 Elsevier B.V., All rights reserved.</t>
  </si>
  <si>
    <t>Farooq, M.; Ramzan, M.; Yuen, Y.Y.</t>
  </si>
  <si>
    <t>Farooq, Muhammad (58817641300); Ramzan, Muhammad (59895946000); Yuen, Yee Yen (57189990359)</t>
  </si>
  <si>
    <t>58817641300; 59895946000; 57189990359</t>
  </si>
  <si>
    <t>Transformative Impacts of AI in Management</t>
  </si>
  <si>
    <t>10.4018/979-8-3693-4322-7</t>
  </si>
  <si>
    <t>https://www.scopus.com/inward/record.uri?eid=2-s2.0-105005049169&amp;doi=10.4018%2F979-8-3693-4322-7&amp;partnerID=40&amp;md5=15178facb3f05ea3df513e3f86b28361</t>
  </si>
  <si>
    <t>The transformative impacts of artificial intelligence (AI) in management are reshaping organizational dynamics and redefining traditional leadership roles. By harnessing AI technologies, companies are achieving higher levels of efficiency, insight, and strategic agility. AI-powered tools facilitate data-driven decision-making, automate routine tasks, and enhance predictive analytics, enabling managers to focus on high-value activities and strategic innovation. From optimizing supply chains and personalizing customer interactions to streamlining human resources and financial planning, AI is driving changes across all aspects of management. As businesses embrace these advancements, further research is necessary to improve operational performance and position businesses for long-term success. Transformative Impacts of AI in Management delves into the transformative impact of AI across management science, education, business, marketing, and agriculture. Through a structured synthesis of literature, the publication provides a detailed analysis of applications, challenges, and opportunities in each domain. This book covers topics such as management science, artificial intelligence, and marketing, and is a useful resource for academicians, policymakers, business owners, computer engineers, agriculturalists, educators, scientists, and researchers. © 2025 Elsevier B.V., All rights reserved.</t>
  </si>
  <si>
    <t>Cheng, Y.; Qian, Y.; Wu, W.; Lin, L.; Zhong, Y.</t>
  </si>
  <si>
    <t>Cheng, Yunli (57212043885); Qian, Yingjun (59861473900); Wu, Wanyu (59665777800); Lin, Li (59863922100); Zhong, Yue (59667126100)</t>
  </si>
  <si>
    <t>57212043885; 59861473900; 59665777800; 59863922100; 59667126100</t>
  </si>
  <si>
    <t>Research on Key Techniques of Animal Individual Recognition Based on Machine Vision - Taking Cow Face Recognition as an Example</t>
  </si>
  <si>
    <t>10.1109/CEEML65709.2024.00025</t>
  </si>
  <si>
    <t>https://www.scopus.com/inward/record.uri?eid=2-s2.0-105004797358&amp;doi=10.1109%2FCEEML65709.2024.00025&amp;partnerID=40&amp;md5=9dd3289405c368208ae0e3a826180e25</t>
  </si>
  <si>
    <t>With the progress of society and the development of science and technology, especially the rapid development of information technology and computer science, artificial intelligence (AI) and computer vision technology have increasingly become the focus of research. In animal husbandry, bovine face recognition technology is an important management tool, and its application can greatly improve production efficiency and management level. The machine vision technology is one of the important means to realize the recognition of cow face. Image acquisition and preprocessing is the primary link of machine vision in bovine face recognition, which needs to obtain high quality digital images of bovine face through image acquisition equipment, such as camera or scanner. Improving the accuracy of bovine face recognition is the core goal of this study. [1] At present, due to the complexity of cow face features, the change of ambient light, occlusion and other factors, the accuracy of cow face recognition still has some challenges. By further studying and optimizing the application method of machine vision technology in bovine face recognition, the features of bovine face can be extracted more accurately, the recognition accuracy can be improved, and the misrecognition rate can be reduced. The analysis and application of recognition results is an important part of machine vision in bovine face recognition. Through the statistical analysis of the recognition results, we can understand the recognition accuracy, error and other performance indicators, and provide a basis for the improvement and optimization of the algorithm. With the continuous development of artificial intelligence, big data and other technologies, intelligence has become the development trend of all walks of life. Animal husbandry as one of the traditional industries, its intelligent development is relatively slow. By studying the key technology of bovine face recognition based on machine vision, it can provide strong technical support and promotion for the intelligent development of animal husbandry, and enhance the competitiveness and sustainable development ability of animal husbandry. © 2025 Elsevier B.V., All rights reserved.</t>
  </si>
  <si>
    <t>Chowdhury, S.; Mishra, S.; Sharma, N.; Reddy, P.S.; Sharma, Y.K.; Tyagi, A.</t>
  </si>
  <si>
    <t>Chowdhury, Soummya (59761904300); Mishra, Shobha (59810225500); Sharma, Neeraj (59894861600); Reddy, P. Srinivas (57823845500); Sharma, Yogesh Kumar (59559265300); Tyagi, Ayushi (58893570300)</t>
  </si>
  <si>
    <t>59761904300; 59810225500; 59894861600; 57823845500; 59559265300; 58893570300</t>
  </si>
  <si>
    <t>Machine Learning Models for Enhancing Time Series Demand Forecasting in Business Intelligence</t>
  </si>
  <si>
    <t>10.1109/EmergIN63207.2024.10961109</t>
  </si>
  <si>
    <t>https://www.scopus.com/inward/record.uri?eid=2-s2.0-105004643276&amp;doi=10.1109%2FEmergIN63207.2024.10961109&amp;partnerID=40&amp;md5=2b45cc76e028a507b50ee83dbcf420de</t>
  </si>
  <si>
    <t>This research explores the efficiency of multiple machine learning models in the context of intelligent demand forecasting in the industry of business intelligence. The research is based on a dataset that presents the sales history of a textile company during a one-year time series. In particular, the research analyses four models: Artificial Neural Network, Long Short-Term Memory, Decision Tree, and Linear Regression to forecast demand based on the sales in the past. Moreover, the analysis applies multiple preprocessing stages to clean the dataset, such as missing value imputation, outlier detection, and feature engineering. The models are trained and tested using a part of the dataset where 70% of data is used for training, and the remaining 30% is utilized for testing. The results reveal that ANN shows the most explicable results with the lowest data loss and the highest accuracy in demand forecasting. Meanwhile, LSTM is competitive but shows slightly worse accuracy results than ANN. The Decision Tree and Linear Regression models provide some insights into the issue but have higher data loss and lower accuracy. The results show that the use of advanced machine learning models, particularly ANN, is vital for the accurate forecasting of demand in the context of business intelligence. Such forecasting helps companies to predict demand more accurately and optimize their inventory management and supply chain in general, which increases the efficiency of their work. Among the potential subject to further exploration are more complex ensembles or hybrid models that can increase the accuracy of demand forecasting in the rapidly changing business landscape. Overall, the research makes a valuable contribution to the understanding and application of machine learning in demand forecasting. © 2025 Elsevier B.V., All rights reserved.</t>
  </si>
  <si>
    <t>Morgner, R.; Burger, M.</t>
  </si>
  <si>
    <t>Morgner, Robert (59767609100); Burger, Markus (59767544400)</t>
  </si>
  <si>
    <t>59767609100; 59767544400</t>
  </si>
  <si>
    <t>Siemens: Acting Resiliently Through Hybrid Process Intelligence in the Supply Chain Metaverse</t>
  </si>
  <si>
    <t>10.1007/978-3-031-61343-2_19</t>
  </si>
  <si>
    <t>https://www.scopus.com/inward/record.uri?eid=2-s2.0-105004083997&amp;doi=10.1007%2F978-3-031-61343-2_19&amp;partnerID=40&amp;md5=6b3beffe5eddfc21c5847dcab4864187</t>
  </si>
  <si>
    <t>In the face of disruptions like COVID-19, the Ukraine conflict, or the Suez Canal blockage, Siemens Supply Chain Management is encountering various challenges. The ability to withstand such supply chain disturbances, has evolved into a competitive edge, highlighting the growing importance of supply chain resilience. The strategic component of Supply Chain Management changes. The strategic ability to successfully manage supply chains, therefore needs to be rethought. Shorter product life-cycles and times between disruptions, require a high-level of proactivity. Integrating process intelligence and artificial intelligence into supply chain operations, holds promise that both can play a crucial role in improving resilience. This chapter presents the Siemens cycle of resilience concept, that is based on both human and artificial intelligence. We show four process intelligence approaches in terms of (1) incident management, (2) crisis control, (3) agile recovery, and (4) supply chain design, where the combination of human and artificial intelligences helps us to improve supply chain resilience. We show technology- and people-related success factors, e.g., data connectivity or change management, which turned out to be crucial when implementing such approaches. This cycle of resilience concept marks a decisive step towards our mission of a supply chain metaverse. © 2025 Elsevier B.V., All rights reserved.</t>
  </si>
  <si>
    <t>Begum, S.; Chowdary, F.</t>
  </si>
  <si>
    <t>Begum, Sultana (59741505900); Chowdary, Faiyaz (59741047500)</t>
  </si>
  <si>
    <t>59741505900; 59741047500</t>
  </si>
  <si>
    <t>Competitive Semiconductor Product Management: Navigating the Future of Semiconductor Technology in the AI Era</t>
  </si>
  <si>
    <t>10.1007/979-8-8688-0920-0</t>
  </si>
  <si>
    <t>https://www.scopus.com/inward/record.uri?eid=2-s2.0-105003065244&amp;doi=10.1007%2F979-8-8688-0920-0&amp;partnerID=40&amp;md5=95af75a4c122954cd128a41fc473653b</t>
  </si>
  <si>
    <t>This book is your guide to navigating the complex landscape of the semiconductor product industry.With the emerging benefits of artificial intelligence (AI), the semiconductor industry is at crossroads of unprecedented demand, touching almost every product in the modern world. The book takes into consideration the business development opportunities and guides you through technical and business details to help you gain a deep understanding of the semiconductor product management lifecycle. From transistors to modern AI accelerators, semiconductor products are fundamental contributors to technology and shape our future. Continuous research and development are pushing the boundaries of technology disruption and demanding capabilities in semiconductor products in almost all technological spaces. This book is a one-stop resource for delivering customer-centric solutions and it unveils the secrets to crafting the perfect semiconductor product. The book takes you through the impact of factors such as The Chips Act 2022 to reveal opportunities and challenges across semiconductor product industries. It provides a systematic framework for product managers and technology business leaders to define and implement semiconductor products with competitive advantage, using a robust competitive product strategy. This book demystifies the complex technical concepts in semiconductor architecture, manufacturing technology, and performance management via easy-to-understand, real-world examples. What You Will Learn Develop knowledge of semiconductor hardware architecture and software organization Dig into industry eco-system challenges, factors contributing to success, and failures of semiconductor products Know the secrets to defining competitive semiconductor product strategies and roadmaps Be aware of factors impacting semiconductor product manufacturing and performance management Understand the strategies of the key semiconductor product leaders in the industry Gain a detailed understanding of the design, development, positioning, pricing, and supply of semiconductor products Who This Book Is For Product managers, program managers, directors of product management, vice presidents of technology, principal engineers, CEOs, executive leaders in the semiconductor industry, product architects, software and hardware design and verification engineers, technical leaders in semiconductor industries, as well as business leaders, students pursuing electrical, electronics, &amp; communication engineering, sales, and marketing teams. © 2025 Elsevier B.V., All rights reserved.</t>
  </si>
  <si>
    <t>Sajana, K.P.; Babitha Lucin Rani, B.; Karkuzhali, S.; Kalpana, B.</t>
  </si>
  <si>
    <t>Sajana, K. P. (59744326200); Babitha Lucin Rani, B. (59744654700); Karkuzhali, S. (57221221738); Kalpana, B. (57211391766)</t>
  </si>
  <si>
    <t>59744326200; 59744654700; 57221221738; 57211391766</t>
  </si>
  <si>
    <t>Harnessing Emulation Models and Big Data Analytics for Enhanced Business Intelligence and Competitive Edge</t>
  </si>
  <si>
    <t>10.1109/ICIETDW61607.2024.10939195</t>
  </si>
  <si>
    <t>https://www.scopus.com/inward/record.uri?eid=2-s2.0-105002873538&amp;doi=10.1109%2FICIETDW61607.2024.10939195&amp;partnerID=40&amp;md5=56b2d8f0bf9e5409f971dfa83e16fd87</t>
  </si>
  <si>
    <t>This research paper investigates the application of advanced emulation models and AI-driven big data analytics to enhance business intelligence and competitive advantage. The study integrates sophisticated analytical methodologies to provide actionable insights for strategic decision-making. The research encompasses three primary emulations: Prognostic Modelling, Sentiment analysis, and Customer Segmentation, each designed to explore different aspects of business operations and decision-making processes. The study examines the impact of prognostic modelling on inventory management and sales forecasting. Model can optimize supply chain operations and improve performance. The study also includes customer segmentation analysis, utilizing clustering algorithms such as K-means, Hierarchical Clustering, and DBSCAN to identify distinct customer segments and their characteristics. This segmentation informs targeted marketing strategies and personalized experiences. Additionally, sentiment analysis models, including VADER and BERT, assess customer perceptions by analyzing reviews and feedback, providing insights into product quality, customer service, and overall satisfaction. The findings reveal that integrating these advanced methodologies significantly enhances business intelligence, enabling organizations to anticipate trends, manage risks, and tailor strategies to meet customer needs. The research underscores the importance of adopting sophisticated data analytics techniques to drive strategic decisions and achieve sustainable competitive advantage. © 2025 Elsevier B.V., All rights reserved.</t>
  </si>
  <si>
    <t>Cuéllar, S.; Grisales, S.; Castaneda, D.I.</t>
  </si>
  <si>
    <t>Cuéllar, Sergio David (57191289843); Grisales, Santiago (58632943700); Castaneda, Delio Ignacio (24069919800)</t>
  </si>
  <si>
    <t>57191289843; 58632943700; 24069919800</t>
  </si>
  <si>
    <t>Constructing tomorrow: A multifaceted exploration of Industry 4.0 scientific, patents, and market trend</t>
  </si>
  <si>
    <t>10.1016/j.autcon.2023.105113</t>
  </si>
  <si>
    <t>https://www.scopus.com/inward/record.uri?eid=2-s2.0-85173283775&amp;doi=10.1016%2Fj.autcon.2023.105113&amp;partnerID=40&amp;md5=931bf9906a815c4c795e90898bc70e69</t>
  </si>
  <si>
    <t>This article investigates the evolution of Industry 4.0 in construction related to a scientific, technological, and commercial perspective. Initially, it was determined which technologies could be considered 4.0 to analyze construction and infrastructure results from scientific literature, patent publications, and market offerings. This study shows a panorama of the development stages of 4.0 industry technologies in the construction and infrastructure sector based on 3155 articles from Web of Science, 14,360 patents from Derwent, and 2346 companies. According to the technologies analyzed in this research, it is shown that in the Construction Industry 4.0, there are different levels of development for all its technologies. The main conclusion of this study was that there is notable scientific and technological activity related to 4.0 technologies in construction. Moreover, the transition from technology to market has been particularly pronounced in Building Information Modeling and artificial intelligence. © 2023 Elsevier B.V., All rights reserved.</t>
  </si>
  <si>
    <t>Raman, R.; Sreenivasan, A.; Suresh, S.; Patwardhan, A.; Nedungadi, P.</t>
  </si>
  <si>
    <t>Raman, Raghu (36618183700); Sreenivasan, Aswathy (57225024324); Suresh, M. (56684483100); Patwardhan, Anand (56924672100); Nedungadi, Prema (36069838600)</t>
  </si>
  <si>
    <t>36618183700; 57225024324; 56684483100; 56924672100; 36069838600</t>
  </si>
  <si>
    <t>Green Supply Chain Management Research Trends and Linkages to UN Sustainable Development Goals</t>
  </si>
  <si>
    <t>10.3390/su152215848</t>
  </si>
  <si>
    <t>https://www.scopus.com/inward/record.uri?eid=2-s2.0-85185349385&amp;doi=10.3390%2Fsu152215848&amp;partnerID=40&amp;md5=2abb539bdbfe43c7d833145360843b4b</t>
  </si>
  <si>
    <t>Growing awareness about environmental responsibility among businesses and policymakers has increased interest in Green Supply Chain Management (GSCM). For the first time, using the SDG mapping algorithms, this article focused on 7009 publications from 2013 to 2022 mapped explicitly to 17 SDGs. This study uses bibliometric and science mapping techniques to create a detailed mapping between GSCM research and SDGs. This study created an SDG citation network to show how specific SDGs are related to GSCM practices. The most mapped SDGs in this study are SDG 9 (Industry, Innovation, and Infrastructure), SDG 12 (Responsible Consumption and Production), and SDG 17 (Partnership for the Goals). Our results showed that GSCM research mainly focuses on three thematic areas: industry 4.0 and sustainable supply chains, GSCM practice coordination, and sustainable environmental policy management. This also includes integrating the circular economy into GSCM, sustainable sourcing, supply chain resilience, digital transformation in GSCM for better environmental performance, and the social impact of GSCM. A shift towards integrating sustainability into supply chain processes has been found. Environmental management, performance monitoring, and new technologies like Industry 4.0 and AI have been used to support the SDGs. International interest and collaboration in GSCM research can be seen from the bibliographic coupling study covering countries like Europe, Western Countries, the Middle East, Southeast Asia, and Eastern Europe. This study shows how GSCM can directly address global challenges identified by the United Nations by mapping GSCM research to specific SDGs. © 2024 Elsevier B.V., All rights reserved.</t>
  </si>
  <si>
    <t>Espina Romero, L.; Noroño Sánchez, J.G.; Rojas-Cangahuala, G.; Palacios-Garay, J.; Ríos Parra, D.R.; Rio Corredoira, J.</t>
  </si>
  <si>
    <t>Espina Romero, Lorena Del Carmen (57496122100); Noroño Sánchez, José Gregorio (57218127091); Rojas-Cangahuala, Gloria (58032399000); Palacios-Garay, Jessica Paola (57218596651); Ríos Parra, Doile Enrique (57221951450); Rio Corredoira, Jose (58554418300)</t>
  </si>
  <si>
    <t>57496122100; 57218127091; 58032399000; 57218596651; 57221951450; 58554418300</t>
  </si>
  <si>
    <t>Digital Leadership in an Ever-Changing World: A Bibliometric Analysis of Trends and Challenges</t>
  </si>
  <si>
    <t>10.3390/su151713129</t>
  </si>
  <si>
    <t>https://www.scopus.com/inward/record.uri?eid=2-s2.0-85170394125&amp;doi=10.3390%2Fsu151713129&amp;partnerID=40&amp;md5=06c08be9f2e519254d2f1b6553b587a0</t>
  </si>
  <si>
    <t>Digital leadership is vital for companies in a constantly evolving technological environment, where the adaptability of leaders is essential to face changes. To better understand this topic, a bibliometric study was conducted that examined publications on digital leadership from 2018 to July 2023. Scopus was used, complemented by tools such as RStudio, VOSviewer, and Microsoft Excel. The findings show that the field has undergone changes lately due to the COVID-19 pandemic. A movement toward digital transformation and technology leadership was observed. The most influential journals, prominent authors and geographical distribution of publications were identified. The United States, Germany and China all stood out in terms of the number of publications and citations. In addition, nine groups of industry sectors related to digital leadership were identified. The pandemic has led to increased interest in online learning and decision making in crisis situations. The results offer an updated view on digital leadership and highlight its relevance in organizations. In addition, qualitative studies are suggested in areas such as blockchain technology, climate change, digital skills, industry 4.0, municipal administration, and virtual skills. In summary, this study contributes to the advancement and understanding of digital leadership in various contexts. © 2023 Elsevier B.V., All rights reserved.</t>
  </si>
  <si>
    <t>Espina Romero, L.; Noroño Sánchez, J.G.; Gutiérrez Hurtado, H.; Dworaczek Conde, H.; Solier Castro, Y.; Cervera Cajo, L.E.; Rio Corredoira, J.</t>
  </si>
  <si>
    <t>Espina Romero, Lorena Del Carmen (57496122100); Noroño Sánchez, José Gregorio (57218127091); Gutiérrez Hurtado, Humberto (58304072400); Dworaczek Conde, Helga Ofelia (58179453600); Solier Castro, Yessenia (58555239800); Cervera Cajo, Luz Emerita (58554418200); Rio Corredoira, Jose (58554418300)</t>
  </si>
  <si>
    <t>57496122100; 57218127091; 58304072400; 58179453600; 58555239800; 58554418200; 58554418300</t>
  </si>
  <si>
    <t>Which Industrial Sectors Are Affected by Artificial Intelligence? A Bibliometric Analysis of Trends and Perspectives</t>
  </si>
  <si>
    <t>10.3390/su151612176</t>
  </si>
  <si>
    <t>https://www.scopus.com/inward/record.uri?eid=2-s2.0-85169112302&amp;doi=10.3390%2Fsu151612176&amp;partnerID=40&amp;md5=f0de33d29f615461b9b8d266c4c72d5e</t>
  </si>
  <si>
    <t>In recent times, artificial intelligence (AI) has been generating a significant impact in various industry sectors, which implies that companies must be ready to adjust to this promising start and progress in the direction of sustainability. The objective of this paper was to analyze the industrial sectors impacted by artificial intelligence during the period 2018–2022. The methodology consisted of applying a quantitative and bibliometric approach to a collection of 164 manuscripts indexed in Scopus with the help of statistical packages such as RStudio version 4.3.0, VOSviewer version 1.6.19, and Microsoft Excel 365. The results indicate that artificial intelligence is having a growing impact in sectors such as technology, finance, healthcare, the environment, and construction. Geographically, the most impacted sectors are in Europe and Asia, while the least impacted are in the Americas, Africa, and Oceania. It is proposed to conduct future research using AI in power quality (PQ), energy storage systems (ESSs) and hydrogen fuel cell (HFC) systems to contribute, firstly, in the transition to a more sustainable economy, followed by a decrease in dependence on fossil fuels. This research contributes to existing knowledge and paves the way for future exploration of qualitative aspects and emerging trends in the field of artificial intelligence influence in industrial sectors. © 2023 Elsevier B.V., All rights reserved.</t>
  </si>
  <si>
    <t>Popkova, E.G.; Bogoviz, A.V.; Lobova, S.V.; DeLo, P.; Alekseev, A.N.; Sergi, B.S.</t>
  </si>
  <si>
    <t>Popkova, Elena G. (55671568200); Bogoviz, Aleksei Valentinovich (56582637700); Lobova, Svetlana V. (58019587700); DeLo, Piper (57218689895); Alekseev, Alexander Nikolaevich (57211811091); Sergi, Bruno S. (35369323900)</t>
  </si>
  <si>
    <t>55671568200; 56582637700; 58019587700; 57218689895; 57211811091; 35369323900</t>
  </si>
  <si>
    <t>Environmentally sustainable policies in the petroleum sector through the lens of industry 4.0. Russians Lukoil and Gazprom: The COVID-19 crisis of 2020 vs sanctions crisis of 2022</t>
  </si>
  <si>
    <t>10.1016/j.resourpol.2023.103733</t>
  </si>
  <si>
    <t>https://www.scopus.com/inward/record.uri?eid=2-s2.0-85160717118&amp;doi=10.1016%2Fj.resourpol.2023.103733&amp;partnerID=40&amp;md5=2276ba96cad21b4d0bc349694025c47d</t>
  </si>
  <si>
    <t>The incomplete resource efficiency of oil and gas (O&amp;G) companies in their imperfect corporate reporting is a relatively new topic gathering researchers' attention because of the increased importance of environmental concerns. The main aim of this article is to aid researchers in understanding the overall trends and shifts in exploring a novel sustainable development method for O&amp;G companies and evaluating it using the example of Lukoil and Gazprom. The study uses a trend analysis method to examine the dynamics of Brent prices to recognise causal connections between the COVID-19 crisis of 2020 and the sanctions crisis of 2022 and their impact on O&amp;G companies’ sustainability. Subsequently, the article conducts a quantitative and qualitative study to combine qualitative information on pandemic models with quantitative dynamics of Brent prices and identify their relationship. This article develops a sustainable development method for O&amp;G companies, the novel nature of which consists of digital intellectual monitoring of the sustainability of these companies in public policy practices on Industry 4.0. The article also suggests potential research directions for AI applications to automatically track intelligent data analytic capabilities. The significant findings of this study show that this approach allows for total market coverage and rational decision-making by state regulators and the attentive public. This new method offers a proprietary algorithm and recommendations for energy companies on improving corporate accounting and development of resources policy, assessed using the example of Lukoil and Gazprom. © 2023 Elsevier B.V., All rights reserved.</t>
  </si>
  <si>
    <t>Dwivedi, Y.K.; Sharma, A.; Rana, N.P.; Giannakis, M.; Goel, P.; Dutot, V.</t>
  </si>
  <si>
    <t>Dwivedi, Yogesh K. (35239818900); Sharma, Anuj (55482795800); Rana, Nripendra P. (50262828700); Giannakis, Mihalis (22634489100); Goel, Pooja (57371036200); Dutot, Vincent (55509654200)</t>
  </si>
  <si>
    <t>35239818900; 55482795800; 50262828700; 22634489100; 57371036200; 55509654200</t>
  </si>
  <si>
    <t>Evolution of artificial intelligence research in Technological Forecasting and Social Change: Research topics, trends, and future directions</t>
  </si>
  <si>
    <t>10.1016/j.techfore.2023.122579</t>
  </si>
  <si>
    <t>https://www.scopus.com/inward/record.uri?eid=2-s2.0-85152927047&amp;doi=10.1016%2Fj.techfore.2023.122579&amp;partnerID=40&amp;md5=81cb4da780e978dc1c8bc797a621727a</t>
  </si>
  <si>
    <t>Artificial intelligence (AI) is a set of rapidly expanding disruptive technologies that are radically transforming various aspects related to people, business, society, and the environment. With the proliferation of digital computing devices and the emergence of big data, AI is increasingly offering significant opportunities for society and business organizations. The growing interest of scholars and practitioners in AI has resulted in the diversity of research topics explored in bulks of scholarly literature published in leading research outlets. This study aims to map the intellectual structure and evolution of the conceptual structure of overall AI research published in Technological Forecasting and Social Change (TF&amp;SC). This study uses machine learning-based structural topic modeling (STM) to extract, report, and visualize the latent topics from the AI research literature. Further, the disciplinary patterns in the intellectual structure of AI research are examined with the additional objective of assessing the disciplinary impact of AI. The results of the topic modeling reveal eight key topics, out of which the topics concerning healthcare, circular economy and sustainable supply chain, adoption of AI by consumers, and AI for decision-making are showing a rising trend over the years. AI research has a significant influence on disciplines such as business, management, and accounting, social science, engineering, computer science, and mathematics. The study provides an insightful agenda for the future based on evidence-based research directions that would benefit future AI scholars to identify contemporary research issues and develop impactful research to solve complex societal problems. © 2023 Elsevier B.V., All rights reserved.</t>
  </si>
  <si>
    <t>Chong, J.W.R.; Khoo, K.S.; Chew, K.W.; Ting, H.-Y.; Loke Show, P.L.</t>
  </si>
  <si>
    <t>Chong, Jun Wei Roy (57223967714); Khoo, Kuan Shiong (57209198778); Chew, Kit Wayne (57192980692); Ting, Huong Yong (25636315900); Loke Show, Pau Loke (47861451300)</t>
  </si>
  <si>
    <t>57223967714; 57209198778; 57192980692; 25636315900; 47861451300</t>
  </si>
  <si>
    <t>Trends in digital image processing of isolated microalgae by incorporating classification algorithm</t>
  </si>
  <si>
    <t>10.1016/j.biotechadv.2023.108095</t>
  </si>
  <si>
    <t>https://www.scopus.com/inward/record.uri?eid=2-s2.0-85147783567&amp;doi=10.1016%2Fj.biotechadv.2023.108095&amp;partnerID=40&amp;md5=644c9f55f4df52a47b832b945f1fcb7a</t>
  </si>
  <si>
    <t>Identification of microalgae species is of importance due to the uprising of harmful algae blooms affecting both the aquatic habitat and human health. Despite this occurence, microalgae have been identified as a green biomass and alternative source due to its promising bioactive compounds accumulation that play a significant role in many industrial applications. Recently, microalgae species identification has been conducted through DNA analysis and various microscopy techniques such as light, scanning electron, transmission electron, and atomic force -microscopy. The aforementioned procedures have encouraged researchers to consider alternate ways due to limitations such as costly validation, requiring skilled taxonomists, prolonged analysis, and low accuracy. This review highlights the potential innovations in digital microscopy with the incorporation of both hardware and software that can produce a reliable recognition, detection, enumeration, and real-time acquisition of microalgae species. Several steps such as image acquisition, processing, feature extraction, and selection are discussed, for the purpose of generating high image quality by removing unwanted artifacts and noise from the background. These steps of identification of microalgae species is performed by reliable image classification through machine learning as well as deep learning algorithms such as artificial neural networks, support vector machines, and convolutional neural networks. Overall, this review provides comprehensive insights into numerous possibilities of microalgae image identification, image pre-processing, and machine learning techniques to address the challenges in developing a robust digital classification tool for the future. © 2023 Elsevier B.V., All rights reserved.</t>
  </si>
  <si>
    <t>Yang, C.-T.; Kristiani, E.; Leong, Y.K.; Chang, J.-S.</t>
  </si>
  <si>
    <t>Yang, Chao Tung (57192676751); Kristiani, Endah (57201772419); Leong, Yoong Kit (56134815600); Chang, Jo-Shu (8567368700)</t>
  </si>
  <si>
    <t>57192676751; 57201772419; 56134815600; 8567368700</t>
  </si>
  <si>
    <t>Big data and machine learning driven bioprocessing – Recent trends and critical analysis</t>
  </si>
  <si>
    <t>10.1016/j.biortech.2023.128625</t>
  </si>
  <si>
    <t>https://www.scopus.com/inward/record.uri?eid=2-s2.0-85146907602&amp;doi=10.1016%2Fj.biortech.2023.128625&amp;partnerID=40&amp;md5=8f911a9a06d162d961f4a7567d602626</t>
  </si>
  <si>
    <t>Given the potential of machine learning algorithms in revolutionizing the bioengineering field, this paper examined and summarized the literature related to artificial intelligence (AI) in the bioprocessing field. Natural language processing (NLP) was employed to explore the direction of the research domain. All the papers from 2013 to 2022 with specific keywords of bioprocessing using AI were extracted from Scopus and grouped into two five-year periods of 2013-to-2017 and 2018-to-2022, where the past and recent research directions were compared. Based on this procedure, selected sample papers from recent five years were subjected to further review and analysis. The result shows that 50% of the publications in the past five-year focused on topics related to hybrid models, ANN, biopharmaceutical manufacturing, and biorefinery. The summarization and analysis of the outcome indicated that implementing AI could improve the design and process engineering strategies in bioprocessing fields. © 2023 Elsevier B.V., All rights reserved.</t>
  </si>
  <si>
    <t>Liu, S.; Zhu, Q.</t>
  </si>
  <si>
    <t>Liu, Shiwen (57656160100); Zhu, Qiang (57217089692)</t>
  </si>
  <si>
    <t>57656160100; 57217089692</t>
  </si>
  <si>
    <t>Research Progress and Development Trend Analysis of Cold Chain Logistics of Agricultural Products Based on Literature Metrology</t>
  </si>
  <si>
    <t>https://www.scopus.com/inward/record.uri?eid=2-s2.0-85168773058&amp;partnerID=40&amp;md5=144e1e076c4cac8cb81dcb46413712a2</t>
  </si>
  <si>
    <t>Food is paramount to the people, and fresh food is the most valuable. In the context of the global COVID-19 pandemic, safe, efficient and unimpeded cold chain logistics of agricultural products plays an irreplaceable role in safeguarding people's lives and safety. This has further stimulated the enthusiasm of scholars to study the cold chain logistics of agricultural products, and a large number of research documents have sprung up. In this paper, the VOSviewer software is used to analyze 233 target literatures selected from the Web of Since. Based on the keyword cluster analysis of the target literature, we found that the research hotspot of agricultural cold chain logistics can be divided into three categories. The first is temperature control, data analysis and product loss of the supply chain of agricultural products. Second, the use of the Internet, Internet of things, cloud computing and other information technologies to optimize the cold chain logistics of agricultural products. Third, to improve the management and service level of cold chain logistics of agricultural products at the lowest cost. This paper analyzes the research trends, research fields and research emphases of cold chain logistics of agricultural products in detail, in order to provide some references for later researchers. © 2023 Elsevier B.V., All rights reserved.</t>
  </si>
  <si>
    <t>Kukolj, D.; Mastilović, J.; Kevrešan, Z.; Kovač, R.; Ostojić, G.; Stankovski, S.; Nemet, S.</t>
  </si>
  <si>
    <t>Kukolj, Dragan (55879884500); Mastilović, Jasna S. (16304687600); Kevrešan, Žarko S. (24773762700); Kovač, Renata M. (54789904100); Ostojić, Gordana M. (36851842800); Stankovski, S. V. (24605510200); Nemet, Sandra D. (57203991617)</t>
  </si>
  <si>
    <t>55879884500; 16304687600; 24773762700; 54789904100; 36851842800; 24605510200; 57203991617</t>
  </si>
  <si>
    <t>Trends and Applications in Patent Databases for the Blockchain Technology on Use Case : Products Traceability in Food Supply Chain</t>
  </si>
  <si>
    <t>10.1109/INFOTEH57020.2023.10094073</t>
  </si>
  <si>
    <t>https://www.scopus.com/inward/record.uri?eid=2-s2.0-85156153377&amp;doi=10.1109%2FINFOTEH57020.2023.10094073&amp;partnerID=40&amp;md5=de23fa13e96c1ddfaa54b144db531b01</t>
  </si>
  <si>
    <t>The paper deals with the analysis of blockchain technology applications in the domain of product traceability in a food supply chain. Patent databases are used as data information sources. Analytical approach uses basic statistical procedures on patent bibliographic data as well as international patent codes (IPC) processed with a term frequency-inverse document frequency algorithm. The analysis, performed on the created patent portfolio, consists of the trend analysis, identification of technologies and application areas and detection of the most valuable patents. The portfolio analysis is used for a better understanding of the directions of applying blockchain technology in food supply chains. © 2023 Elsevier B.V., All rights reserved.</t>
  </si>
  <si>
    <t>Lazzeretti, L.; Innocenti, N.; Nannelli, M.; Oliva, S.</t>
  </si>
  <si>
    <t>Lazzeretti, Luciana (8586442800); Innocenti, Niccolò (56653491400); Nannelli, Martina (57214101026); Oliva, Stefania (57192830168)</t>
  </si>
  <si>
    <t>8586442800; 56653491400; 57214101026; 57192830168</t>
  </si>
  <si>
    <t>The emergence of artificial intelligence in the regional sciences: a literature review</t>
  </si>
  <si>
    <t>10.1080/09654313.2022.2101880</t>
  </si>
  <si>
    <t>https://www.scopus.com/inward/record.uri?eid=2-s2.0-85134722582&amp;doi=10.1080%2F09654313.2022.2101880&amp;partnerID=40&amp;md5=f9d83c274b7284fe784d4575c606c359</t>
  </si>
  <si>
    <t>The article aims to analysing the literature on AI in regional sciences to understand the evolution of the topic in the field. Through a bibliometric analysis, it identifies the most publishing journals, most cited authors and relevant topics analysing more than 800 articles published between 1986 and 2020. Moreover, it reviews the most recent avenues of the literature analysing in-depth the content of 70 articles published in 2020 and 2021 in relevant journals in the field of innovation and regional science. From the analysis of the recent literature, six groups of topics emerge: Industry 4.0, smart cities, big data, AI and related technologies (robotization, IoT, augmented and virtual reality). The results confirm that AI is still an emerging topic in regional science and contribute to identifying the most intriguing issue and future research trends for developing this new research line. © 2023 Elsevier B.V., All rights reserved.</t>
  </si>
  <si>
    <t>Mahendra, A.</t>
  </si>
  <si>
    <t>Mahendra, Adhiguna (57861510500)</t>
  </si>
  <si>
    <t>AI STARTUP STRATEGY: A BLUEPRINT TO BUILDING SUCCESSFUL ARTIFICIAL INTELLIGENCE PRODUCTS FROM INCEPTION TO EXIT</t>
  </si>
  <si>
    <t>10.1007/978-1-4842-9502-1</t>
  </si>
  <si>
    <t>https://www.scopus.com/inward/record.uri?eid=2-s2.0-105005020295&amp;doi=10.1007%2F978-1-4842-9502-1&amp;partnerID=40&amp;md5=d2ff94037a43d580c5a87961ae51cb5c</t>
  </si>
  <si>
    <t>Gain exclusive access to the secrets to building an enterprise AI start-up. AI innovation helps with every aspect of the business, from the supply chain, marketing, and advertising, customer service, risk management, operations to security. Industries from different verticals have been adopting AI and get real business values out of it. This book guides you through each step, from defining the business need and business model, all the way to registering IP and calculating your AI start-up valuation. You see how to perform market and technology validation, perform lean AI R&amp;D, design AI architecture, AI product development and operationalization. The book also cover building and managing an AI team, along with attracting and keeping business and developer users, Building an Enterprise AI start-up is hard because Enterprise AI is an effort to build applications to mimic human intelligence to solve business problems. Hence it has a different challenge from building traditional non-AI applications, such as scouting, recruiting and managing AI talents; designing the most cost-efficient and scalable Enterprise AI; or establishing the best practice to operationalize AI in production As we are in the dawn of the AI-first product wave, AI-powered products for enterprises will be created for many years to come and AI Startup Strategy is the one-stop guide for it. What You'll Learn Match customer's expectation VS technical feasibility Justify business values and ROI for customers Review the best business models for high valuation enterprise AI start-ups Design an AI product that gives a satisfactory experience for the user Register and value AI IP Who This Book is For Startup Founders, Product Managers, Software Architects/Lead Engineers, Executives. © 2025 Elsevier B.V., All rights reserved.</t>
  </si>
  <si>
    <t>Ghenaï, C.; Husein, L.A.; Al Nahlawi, M.; Hamid, A.K.; Bettayeb, M.</t>
  </si>
  <si>
    <t>Ghenaï, Chaouki (10539452400); Husein, Lama Alhaj (57962965300); Al Nahlawi, Marwa (57216654120); Hamid, Abdul Kadir (56260300500); Bettayeb, Maâmar (7003970897)</t>
  </si>
  <si>
    <t>10539452400; 57962965300; 57216654120; 56260300500; 7003970897</t>
  </si>
  <si>
    <t>Recent trends of digital twin technologies in the energy sector: A comprehensive review</t>
  </si>
  <si>
    <t>10.1016/j.seta.2022.102837</t>
  </si>
  <si>
    <t>https://www.scopus.com/inward/record.uri?eid=2-s2.0-85141806097&amp;doi=10.1016%2Fj.seta.2022.102837&amp;partnerID=40&amp;md5=63c3b4c261e00e47691d3707b1ab8d4a</t>
  </si>
  <si>
    <t>The purpose of a digital twin (DT) is to gain insight into and predict the performance of a physical product, process, or piece of infrastructure. Numerous advantages accrue from the energy industry's adoption of DT technology, such as improved asset performance, higher profits and efficiencies, and less harmful effects on the environment. This paper's goal is to present a literature evaluation that classifies DT principles, usage patterns, and benefits in the energy sector. A thorough literature review covering the past decade of studies on DT in the energy sector was conducted. The originality of this study is in-depth examination of DT's use across the whole energy value chain from power generation and storage to energy usage in buildings, transportation, and industrial applications. From this analysis, it was clear that there is a growing interest in using DT in the energy industry and minimizing energy use is the primary focus of the literature on digital twins. Growth of DT technologies will be aided by recent developments in machine learning and artificial intelligence, as well as the development of more sophisticated control systems, allowing for the enhancement of energy system efficiency and effectiveness, thereby fostering the clean energy transition, and reshaping the future of energy. © 2022 Elsevier B.V., All rights reserved.</t>
  </si>
  <si>
    <t>Ancín, M.; Pindado, E.; Sánchez, M.</t>
  </si>
  <si>
    <t>Ancín, María (55584305100); Pindado, Emilio (57074832900); Sánchez, Mercedes (57194845281)</t>
  </si>
  <si>
    <t>55584305100; 57074832900; 57194845281</t>
  </si>
  <si>
    <t>New trends in the global digital transformation process of the agri-food sector: An exploratory study based on Twitter</t>
  </si>
  <si>
    <t>10.1016/j.agsy.2022.103520</t>
  </si>
  <si>
    <t>https://www.scopus.com/inward/record.uri?eid=2-s2.0-85138371040&amp;doi=10.1016%2Fj.agsy.2022.103520&amp;partnerID=40&amp;md5=381128b86c91fb07e5be56576ed08182</t>
  </si>
  <si>
    <t>CONTEXT: The agri-food system is undergoing pervasive changes in business models, facilitated by the use of digital technologies. Although today it is almost inevitable for any business to adopt some level of digital transformation to strengthen their competitiveness, this transition in the agri-food sector could be more complex, given its characteristics. OBJECTIVE: The aim of the study is to analyse worldwide the perceptions of new digital technologies in the agri-food sector expressed within social media platforms, identifying the differences that may exist between them regarding its objectives and social acceptance. METHODS: This paper examines the information regarding digital transformation process in the agri-food sector disseminated worldwide on Twitter. For that purpose, Twitter API is used to gather tweets and descriptive and content analyses, including a sentiment analysis, are performed using R and MAXQDA software. RESULTS AND CONCLUSIONS: We found that the digitalization of the agri-food sector is broadly discussed within Twitter. Different actors participate in these information flows, being companies and digital solution providers the most active users and academics and governmental institutions the most visible. Artificial Intelligence was the most mentioned technology, that together with the Internet of Things, Big Data, Machine Learning, and Cloud Computing, was related to improving production efficiencies, crop yield, or cost reduction. In the case of Blockchain Technology, it was closer to food supply chain actors, such as distribution companies and marketers. However, all these technologies are connected to the concept of sustainability. The sentiment analysis showed a generally positive tone, indicating social acceptance regarding the starting phase of the adoption of these technologies. The study also identified differences among countries, pointing to a stronger level of engagement with these technologies in developed regions. Moreover, the COVID-19 pandemic was seen as a chance to boost the digital transformation in the sector all over the world. SIGNIFICANCE: Our results demonstrate that data harvested from Twitter provide useful insight into perceptions of digital transformation and different digital technologies in the agri-food value chain across different countries. Information that could be useful for researchers, but also for agricultural firms and policymakers. © 2022 Elsevier B.V., All rights reserved.</t>
  </si>
  <si>
    <t>Kumar, R.; Sharma, S.; Vachhani, C.; Yadav, N.</t>
  </si>
  <si>
    <t>Kumar, Rajesh (56911510500); Sharma, Siddharth (57191867340); Vachhani, Chirag (57807244700); Yadav, Nitish (57821637400)</t>
  </si>
  <si>
    <t>56911510500; 57191867340; 57807244700; 57821637400</t>
  </si>
  <si>
    <t>What changed in the cyber-security after COVID-19?</t>
  </si>
  <si>
    <t>10.1016/j.cose.2022.102821</t>
  </si>
  <si>
    <t>https://www.scopus.com/inward/record.uri?eid=2-s2.0-85134346125&amp;doi=10.1016%2Fj.cose.2022.102821&amp;partnerID=40&amp;md5=69cdac72c9fa26d0d9fc4bbdfa349894</t>
  </si>
  <si>
    <t>This paper examines the transition in the cyber-security discipline induced by the ongoing COVID-19 pandemic. Using the classical information retrieval techniques, a more than twenty thousand documents are analyzed for the cyber content. In particular, we build the topic models using the Latent Dirichlet Allocation (LDA) unsupervised machine learning algorithm. The literature corpus is build through a uniform keyword search process made on the scholarly and the non-scholarly platforms filtered through the years 2010-2021. To qualitatively know the impact of COVID-19 pandemic on cyber-security, and perform a trend analysis of key themes, we organize the entire corpus into various (combination of) categories based on time period and whether the literature has undergone peer review process. Based on the weighted distribution of keywords in the aggregated corpus, we identify the key themes. While in the pre-COVID-19 period, the topics of cyber-threats to technology, privacy policy, blockchain remain popular, in the post-COVID-19 period, focus has shifted to challenges directly or indirectly brought by the pandemic. In particular, we observe post-COVID-19 cyber-security themes of privacy in healthcare, cyber insurance, cyber risks in supply chain gaining recognition. Few cyber-topics such as of malware, control system security remain important in perpetuity. We believe our work represents the evolving nature of the cyber-security discipline and reaffirms the need to tailor appropriate interventions by noting the key trends. © 2022 Elsevier B.V., All rights reserved.</t>
  </si>
  <si>
    <t>Lee, D.; Kim, K.</t>
  </si>
  <si>
    <t>Lee, Donghun (59048128100); Kim, Kwanho (23009041500)</t>
  </si>
  <si>
    <t>59048128100; 23009041500</t>
  </si>
  <si>
    <t>Business transaction recommendation for discovering potential business partners using deep learning</t>
  </si>
  <si>
    <t>10.1016/j.eswa.2022.117222</t>
  </si>
  <si>
    <t>https://www.scopus.com/inward/record.uri?eid=2-s2.0-85128348203&amp;doi=10.1016%2Fj.eswa.2022.117222&amp;partnerID=40&amp;md5=adce183a01a3b4d37a5a3b932d98a8c3</t>
  </si>
  <si>
    <t>Potential business partner (BP) recommendation is one of the most important issues for companies to increase sales opportunities by discovering new candidate buyers. Recommendation at a low cost and automation is especially essential for small and medium businesses. However, identifying potential BPs has been regarded as a challenging task since not only an analysis of business characteristics for each candidate company by human experts is required but also an investigation of all the possible combinations of their matchings is necessary. Therefore, in this paper, we propose novel BP recommendation models, called deep business partner recommendation (DBR) models, that aim to automatically suggest potential BPs. Specifically, deep learning technique is applied to understand hidden transaction patterns between companies with various industrial sectors and product properties through the two-phases involving i) BP relation representation phase and ii) training and testing phase. In the former, for each company, its features including the industrial sector, product property, relative transaction volume, and geographical distance are embedded into a vector for utilizing as the input of the proposed models. In the latter, the proposed DBR models repeatedly use the input values to capture the hidden transaction patterns between companies in the training. In the testing phase, the extensive experiments conducted to evaluate the BP recommendation performances of the proposed DBR models using a real-world dataset consisting of transaction records among companies in South Korea. The experiment results show that the suggested DBR models significantly outperform the conventional models, in terms of the accuracy for the BP recommendation tasks. © 2022 Elsevier B.V., All rights reserved.</t>
  </si>
  <si>
    <t>Niu, Q.; Zhang, H.; Wu, L.; Zou, W.</t>
  </si>
  <si>
    <t>Niu, Qiang (57203484903); Zhang, Hao (57864718800); Wu, Lei (57945899600); Zou, Wenjun (57945820800)</t>
  </si>
  <si>
    <t>57203484903; 57864718800; 57945899600; 57945820800</t>
  </si>
  <si>
    <t>Urban-suburban heterogeneity of mobile office development in recent years: Based on mobile office app usage big data of China Unicom users in Wuhan in 2019 and 2021</t>
  </si>
  <si>
    <t>10.18306/dlkxjz.2022.08.007</t>
  </si>
  <si>
    <t>https://www.scopus.com/inward/record.uri?eid=2-s2.0-85140847491&amp;doi=10.18306%2Fdlkxjz.2022.08.007&amp;partnerID=40&amp;md5=6679769c93448fc86b14b4c7b4267079</t>
  </si>
  <si>
    <t>Using mobile office is a new production and office activity in the information era. The development of mobile office is of great value to the digital transformation of office activities in big cities, the improvement of suburban office location, and the optimization and reorganization of urban and suburban office location. Based on the big data of mobile office app usage by users of China Unicom and enterprises in the urban and suburban areas of Wuhan City in 2019 and 2021, this research used conventional mathematical statistics, Getis-Ord G&lt;inf&gt;i*&lt;/inf&gt;, and hierarchical spatial clustering, as well as geographical detectors to explore the heterogeneity characteristics and trend of change of mobile office in Wuhan. The results show that: 1) From the perspective of the proportion of mobile office workers and average using duration, the suburbs are very close to the urban area, and the growth rate of mobile office usage in the suburbs is higher than that of the urban area, reflecting the flat development trend of mobile office. 2) From the perspective of spatial differentiation, the high value areas of the proportion of mobile office workers and mobile office average using duration in the suburban metro-cities are far more than those in the urban area. And in the surburban area, far more away from the urban area, the higher the most-value is, so is the degree of local agglomeration, indicating that mobile office has a good complementary effect on suburban office location. 3) From the point of view of industry type and size, the mobile office development level of producer and consumer services is higher in the urban area, while the mobile office development level of the information technology and manufacturing industry is higher in the suburban areas. In the urban area, the development level of mobile office is higher in the large-scale agglomeration centers with more enterprises, while in the suburban metro-cities, the development level of mobile office is higher in the small-scale agglomeration centers with fewer enterprises. This research contributes to clarify the spatial distribution characteristics of cities' mobile office activities in the mobile-information era, explore the mobile office development pattern of different industries, and optimize and reorganize the suburban office location. The method based on mobile office app usage using big data to analyze cities' mobile office activities also provides a new reference for probing city online activities. © 2022 Elsevier B.V., All rights reserved.</t>
  </si>
  <si>
    <t>Ni, X.; Samet, A.; Cavallucci, D.</t>
  </si>
  <si>
    <t>Ni, Xin (57211977312); Samet, Ahmed (57213097859); Cavallucci, Denis (15844822900)</t>
  </si>
  <si>
    <t>57211977312; 57213097859; 15844822900</t>
  </si>
  <si>
    <t>Similarity-based approach for inventive design solutions assistance</t>
  </si>
  <si>
    <t>10.1007/s10845-021-01749-4</t>
  </si>
  <si>
    <t>https://www.scopus.com/inward/record.uri?eid=2-s2.0-85102321134&amp;doi=10.1007%2Fs10845-021-01749-4&amp;partnerID=40&amp;md5=fa835520979367735c9d326b94872fd7</t>
  </si>
  <si>
    <t>With the increasing demand for inventive products, finding out inventive design solutions hidden in different industrial engineering domains has always been a challenge for engineers. In addition, patent documents are full of the latest inventive knowledge inside. In this paper, we rely on the assumption that an engineering problem may have an inventive practical solution in another scientific domain as long as they are similarly described. Therefore, we focus on applying machine learning techniques, more particularly neural networks to determine the similarity between patent problems. Technically, a trained bidirectional LSTM neural network, called Manhattan LSTM is integrated into our approach named SAM-IDM to predict the similarity between sentences. We experimentally show that Manhattan LSTM outperforms other baseline approaches in a labelled sample dataset of SNLI corpus. We then experiment our approach on a real-world U.S. patent dataset and we demonstrate that it presents promising results in terms of sentence similarity matching and inventiveness. An inventive design case is detailed to illustrate its performance and practicality. © 2022 Elsevier B.V., All rights reserved.</t>
  </si>
  <si>
    <t>Chen, Y.; Wu, Z.; Yi, W.; Wang, B.; Yao, J.; Pei, Z.; Chen, J.</t>
  </si>
  <si>
    <t>Chen, Yong (55938849400); Wu, Zhengjie (57872667200); Yi, Wenchao (56071678200); Wang, Bingjia (57872874800); Yao, Jianghua (55276377700); Pei, Zhi (36773534100); Chen, Jiaoliao (9746297900)</t>
  </si>
  <si>
    <t>55938849400; 57872667200; 56071678200; 57872874800; 55276377700; 36773534100; 9746297900</t>
  </si>
  <si>
    <t>Bibliometric Method for Manufacturing Servitization: A Review and Future Research Directions</t>
  </si>
  <si>
    <t>10.3390/su14148743</t>
  </si>
  <si>
    <t>https://www.scopus.com/inward/record.uri?eid=2-s2.0-85137176576&amp;doi=10.3390%2Fsu14148743&amp;partnerID=40&amp;md5=1fbbb73d0d7cbba5885508da7ee8e4df</t>
  </si>
  <si>
    <t>To gain sustainable development, it is a trend that manufacturing companies are change the value chain from manufacturing-centric to service-centric. Therefore, the capability of the manufacturing service is as significant as the production ability of enterprises, which reflects the supply chain management (SCM), flexible production, production efficiency, and other indicators of the enterprises. It is the first paper to discuss the sustainability of service-oriented manufacturing using bibliometric analysis. It derives a detailed review and future outlook on the development of manufacturing servitization, indicating the research directions for future development, and provides a valuable reference for researchers in related directions. The bibliometric analysis discusses countries or regions, research areas, authors, keywords, institutions, and journals based on the literature data from the Web of Science (WoS). The results show that research on manufacturing services has gradually received attention since its inception and has become popular since 2008. The papers published from 2008 to 2021 account for 77.62%. The USA is the most studied country on this topic, followed by China and the UK. The International Journal of Production Research regarding the most quantity of articles, and Beihang University is the most influential institution in this field. The largest amount of articles published in the area of “business and economics”, amounting to 1565 articles. In recent years, the main research areas included “Industry 4.0”, “cloud manufacturing (CMfg)”, “Internet of Things (IoT)”, “big data” and “services innovation”. Finally, “digital and intelligent manufacturing” and “product-service systems” are potential research directions for the future. © 2022 Elsevier B.V., All rights reserved.</t>
  </si>
  <si>
    <t>Maroufkhani, P.; Desouza-, K.C.; Perrons, R.K.; Iranmanesh, M.</t>
  </si>
  <si>
    <t>Maroufkhani, Parisa (56766005600); Desouza-, Kevin C. (6701517492); Perrons, Robert K. (6505767530); Iranmanesh, Mohammad (55226710300)</t>
  </si>
  <si>
    <t>56766005600; 6701517492; 6505767530; 55226710300</t>
  </si>
  <si>
    <t>Digital transformation in the resource and energy sectors: A systematic review</t>
  </si>
  <si>
    <t>10.1016/j.resourpol.2022.102622</t>
  </si>
  <si>
    <t>https://www.scopus.com/inward/record.uri?eid=2-s2.0-85125541477&amp;doi=10.1016%2Fj.resourpol.2022.102622&amp;partnerID=40&amp;md5=d94b9b4d2e6388a4e419975cdb65929b</t>
  </si>
  <si>
    <t>The forces of digital transformation have delivered significant benefits like sustainable development and economic growth in a range of early adopter industries such as retail and manufacturing but, despite these potential benefits, the resource and energy sectors have been relative latecomers to digitalization simply because they are frequently slower to absorb new technologies. Here we present the results of a systematic literature review identifying the ways in which digital technologies have been applied in the oil and gas, mining, and energy domains. We applied content and descriptive analysis to evaluate and discuss 151 academic articles selected from the Scopus database. Two particularly interesting trends emerge from the analysis. First, over 75% of the papers were about the energy sector excluding the oil &amp; gas industry, and only a small minority were from the mining or oil &amp; gas sectors. Second, the most frequently discussed objective of digital transformation was the reduction of operational expenses. By surveying the different ways in which these innovations have been used in these industries and identifying trends and patterns in how digital technologies have been applied, the findings of this review deepen our understanding of the current state of digital technologies within the resource and energy sectors and, in so doing, shine a useful amount of light on the contributions that digital transformation has made to businesses in these sectors. This paper also highlights for future scholars, practitioners, and policymakers the six research areas that they should focus on in the future to help the resource and energy sectors accelerate the digital transformation process and improve their ability to deliver value with these innovations. © 2022 Elsevier B.V., All rights reserved.</t>
  </si>
  <si>
    <t>Papoutsoglou, M.; Rigas, E.S.; Kapitsaki, G.M.; Angelis, L.; Wachs, J.</t>
  </si>
  <si>
    <t>Papoutsoglou, Maria C. (57128423800); Rigas, Emmanouil S. (55235701500); Kapitsaki, Georgia M. (24801845800); Angelis, Lefteris (6602528674); Wachs, Johannes (57195635739)</t>
  </si>
  <si>
    <t>57128423800; 55235701500; 24801845800; 6602528674; 57195635739</t>
  </si>
  <si>
    <t>Online labour market analytics for the green economy: The case of electric vehicles</t>
  </si>
  <si>
    <t>10.1016/j.techfore.2022.121517</t>
  </si>
  <si>
    <t>https://www.scopus.com/inward/record.uri?eid=2-s2.0-85123788772&amp;doi=10.1016%2Fj.techfore.2022.121517&amp;partnerID=40&amp;md5=619275c258cd6c57539ea1109b08b29e</t>
  </si>
  <si>
    <t>Since job characteristics in areas related to the green economy and Industry 4.0 are changing rapidly, combined methodologies to measure the labour demand and supply are needed. One substantial aspect of this emerging sector is the shift of the automotive industry towards the production of electric vehicles (EVs). The automotive sector is a major employer in Europe, directly employing over 2.8 million people. However, little is known about the effects this structural transformation of the automotive industry will have on labor markets, in particular in the area of information and communications technology (ICT). This prevents effective planning by educational institutions, who seek to prepare their students for future labor markets, and industry stakeholders aiming to assemble effective teams. In this paper, we develop a framework to analyze labor market trends using digital trace data, and apply it to the case of the EV industry. We track demand-side trends in the labor market using job advertisements from LinkedIn and supply-side trends using data from StackExchange and GitHub. Using natural language processing methods, we categorize the skills sought by EV industry employers on the demand side and topics of interest to individuals on the supply side. We also highlight those programming languages and frameworks most salient in the EV industry. © 2022 Elsevier B.V., All rights reserved.</t>
  </si>
  <si>
    <t>Bzhalava, L.; Hassan, S.S.; Kaivo-Oja, J.; Köping Olsson, B.; Imran, J.</t>
  </si>
  <si>
    <t>Bzhalava, Levan (57200989496); Hassan, Sohaib S. (57215933060); Kaivo-Oja, Jari Roy Lee (55944615300); Köping Olsson, Bengt (57391009000); Imran, Javed (57391189300)</t>
  </si>
  <si>
    <t>57200989496; 57215933060; 55944615300; 57391009000; 57391189300</t>
  </si>
  <si>
    <t>Mapping the Wave of Industry Digitalization by Co-Word Analysis: An Exploration of Four Disruptive Industries</t>
  </si>
  <si>
    <t>10.1142/S0219877022500018</t>
  </si>
  <si>
    <t>https://www.scopus.com/inward/record.uri?eid=2-s2.0-85121984356&amp;doi=10.1142%2FS0219877022500018&amp;partnerID=40&amp;md5=8d22c9a4f3d1ffcfac2260b697b5465d</t>
  </si>
  <si>
    <t>This paper aims to identify global digital trends across industries and to map emerging business areas by co-word analysis. As the industrial landscape has become complex and dynamic due to the rapid pace of technological changes and digital transformation, identifying industrial trends can be critical for strategic planning and investment policy at the firm and regional level. For this purpose, the paper examines industry and technology profiles of top startups across four industries (i.e. education, finance, healthcare, manufacturing) using CrunchBase metadata for the period 2016-2018 and studies in which subsector early-stage firms bring digital technologies on a global level. In particular, we apply word co-occurrence analysis to reveal which subindustry and digital technology keywords/keyphrases appear together in startup company classification. We also use network analysis to visualize industry structure and to identify digitalization trends across sectors. The results obtained from the analysis show that gamification and personalization are emerging trends in the education sector. In the finance industry, digital technologies penetrate in a wide set of services such as financial transactions, payments, insurance, venture capital, stock exchange, asset and risk management. Moreover, the data analyses indicate that health diagnostics and elderly care areas are at the forefront of the healthcare industry digitalization. In the manufacturing sector, startup companies focus on automating industrial processes and creating smart interconnected manufacturing. Finally, we discuss the implications of the study for strategic planning and management. © 2022 Elsevier B.V., All rights reserved.</t>
  </si>
  <si>
    <t>Gao, Y.; Lin, R.; Lu, Y.</t>
  </si>
  <si>
    <t>Gao, Yarui (57441102000); Lin, Runhui (55213799700); Lu, Yanhong (57414271600)</t>
  </si>
  <si>
    <t>57441102000; 55213799700; 57414271600</t>
  </si>
  <si>
    <t>A Visualized Analysis of the Research Current Hotspots and Trends on Innovation Chain Based on the Knowledge Map</t>
  </si>
  <si>
    <t>10.3390/su14031708</t>
  </si>
  <si>
    <t>https://www.scopus.com/inward/record.uri?eid=2-s2.0-85124094618&amp;doi=10.3390%2Fsu14031708&amp;partnerID=40&amp;md5=141113ab374554476da0c36240c7d023</t>
  </si>
  <si>
    <t>The continued increase in global trade protectionism, refinement of labor division, high innovation cost, and development of information technology have led to many enterprises actively being engaged in innovation to improve their national economic competitiveness. Although significant research has been carried out on this by numerous academic institutions, little is known about innovation trends in Chinese enterprises. In the existing methods of literature research, the scientific knowledge map, which, based on bibliometrics, is an effective tool for management knowledge, can visually describe the knowledge resources and their carriers under the state of time series and pro-vides a new way for literature analysis. In this paper, the CiteSpace tool was used to map knowledge domains. A total of 459 and 5645 studies published between 2010 and 2020 were downloaded from the CNKI and Web of Science databases. By analyzing the keywords “co-occurrence matrix”, “author cooperation networks”, and “high-frequency cited literatures”, we found the differences of the research current, hotspots, and trends both in China and the world, but we were not limited to these. The research results are as follows: In China: (1) There were 759 nodes in the map of key authors, which shows that innovation chain research in China is still in the early stages. In addition, the layout of author nodes was relatively scattered while density was low; therefore, it was hard to form clusters. There is a need to strengthen academic cooperation to improve research on innovation chains. (2) From the keyword network analysis map of the innovation chain, we found that the Chinese research hotspots were: innovation chain, industrial chain, collaborative innovation, scientific and technological innovation, innovation-driven, technological innovation, strategic emerging industries, innovation ecosystem, and integration of industry and education, among other fields. In the world: (1) Most academic studies on the innovation chain have been published in different fields; these journals are about production, operation, management science, and economy, among others. These findings show that the innovation chain has received attention from multiple disciplines, and, therefore, it belongs to an interdisciplinary research field. Studies from different fields have analyzed the innovation chain from their own research perspectives. Therefore, current research outcomes on the innovation chain are difficult to unify. (2) The most important authors and key studies were analyzed. According to the co-citation map, studies on the “innovation chain” with high co-citation frequencies were not studies on the innovation chain but had the innovation chain as a theme or a concept without in-depth research on the innovation chain. (3) Through co-citation and cluster analysis of keywords, we found that international studies on the “innovation chain” are more focused on the global value chain, blockchain technology, strategic analysis, sustainable development, and absorptive capacity among other fields. Research frontier themes were mainly communication technology, continuous operation management, technological change, ecological innovation, supply chain integration, Industry 4.0, logistics innovation, nanotechnology, circular economy, and supply chain innovation, among other fields. Therefore, international scholars focus more on: technological issues related to innovation, using advanced communication technology, blockchain technology, and nanotechnology to improve innovation abilities. Moreover, they insist on sustainable development in the process of innovation, advocating for green innovation and ecological innovation. Finally, results of the visualization show that current research is mainly focused on innovation, not the innovation chain. Therefore, experts in this field should pay more attention to the study of structural stability and knowledge mobility of the innovation chain. © 2022 Elsevier B.V., All rights reserved.</t>
  </si>
  <si>
    <t>Savković, M.; Ciric Lalic, D.C.; Lalić, B.; Miloradov, M.; Ćurčić, J.; Simeunović, N.</t>
  </si>
  <si>
    <t>Savković, Milena (57266342300); Ciric Lalic, Danijela (12758848000); Lalić, Bojan (35208507300); Miloradov, Maja (57879301400); Ćurčić, Jelena (57193277357); Simeunović, Nenad M. (37013838500)</t>
  </si>
  <si>
    <t>57266342300; 12758848000; 35208507300; 57879301400; 57193277357; 37013838500</t>
  </si>
  <si>
    <t>Agile and Digital Transformation in Manufacturing: A Bibliometric Review, Current Research Trends and Future Avenue</t>
  </si>
  <si>
    <t>10.1007/978-3-031-16407-1_45</t>
  </si>
  <si>
    <t>https://www.scopus.com/inward/record.uri?eid=2-s2.0-85140481623&amp;doi=10.1007%2F978-3-031-16407-1_45&amp;partnerID=40&amp;md5=cd9e2220534e8ab210d17e5662d9dac1</t>
  </si>
  <si>
    <t>Digital transformation has become commonplace in the manufacturing industry, forcing companies to abide by the “laws” established by Industry 4.0. The term adaptability could relate to agility, which brings us to the link between agile manufacturing and digital transformation. This posed a question: do these two concepts affect each other's success and implementation? Likewise, does their relationship affect other factors in the manufacturing industry? This article aims to study the connection between agility and digital transformation in manufacturing. Based on the relationship between these two concepts, the authors tented to map current research and establish new research avenues through bibliometric analysis of all articles indexed in Scopus's bibliographic database. We identified the most relevant and productive authors, countries, and institutions researching the relation between agile and digital transformation in manufacturing. Trend analysis and thematic evaluation were performed to indicate respect for the research terms and their effect on other topics. © 2022 Elsevier B.V., All rights reserved.</t>
  </si>
  <si>
    <t>Facchinetti, T.; Citterio, G.</t>
  </si>
  <si>
    <t>Facchinetti, Tullio (8630787700); Citterio, Giuseppe (57933866500)</t>
  </si>
  <si>
    <t>8630787700; 57933866500</t>
  </si>
  <si>
    <t>Application of the Overall Equipment Effectiveness to a Service Company</t>
  </si>
  <si>
    <t>10.1109/ACCESS.2022.3211266</t>
  </si>
  <si>
    <t>https://www.scopus.com/inward/record.uri?eid=2-s2.0-85140195787&amp;doi=10.1109%2FACCESS.2022.3211266&amp;partnerID=40&amp;md5=12761c1171673b2b2cea92d749273db1</t>
  </si>
  <si>
    <t>Competitiveness has reached outstanding levels in every marketplace sector. The Overall Equipment Effectiveness (OEE) framework has gained increasing interest in different contexts as a leading measure for improving production. The application of the OEE as a driver of improvement is an extensively covered topic in scientific literature. However, the existing research mainly focuses on case studies showing the obtained results on specific applications, typically in the manufacturing domain. This paper proposes the adaptation of the OEE framework for its application to service companies. The obtainable results and the involved possible errors in the use of the framework are addressed. We show the benefits of the proposed framework for allowing a meaningful comparison of employees performing different types of activities. Inefficiencies can be identified and classified by associating them with causes. Methods, procedures, and territorial aspects are related in general to the company organization. The application of the OEE transforms the measures from targets to drivers of improvements by identifying the areas of loss in the process. The proposed framework is demonstrated in a case study consisting of a service company operating in the telecommunication field. The evaluation has been done over a time-span of 12 months, addressing the behavior of 952 employees. The analysis allows producing results that are useful to assess the behavior of the company. In particular, we can distinguish the causes of losses either related to the employees or the ones related to the company. Different types of losses are quantified, and this information can be used to optimize the various aspects in detail. The assessment of the losses enables the comparison of the performance among different areas and different employees. © 2022 Elsevier B.V., All rights reserved.</t>
  </si>
  <si>
    <t>Zhao, T.; Mu, M.; Wen, X.; Chen, B.; Liu, L.</t>
  </si>
  <si>
    <t>Zhao, Tao (57555390400); Mu, Mingfei (57130258800); Wen, Xiang (57467967700); Chen, Bisheng (56716947200); Liu, Lin (57554460800)</t>
  </si>
  <si>
    <t>57555390400; 57130258800; 57467967700; 56716947200; 57554460800</t>
  </si>
  <si>
    <t>The Status and Trend Analysis of the Digital Transformation in Automotive Supply Chain</t>
  </si>
  <si>
    <t>10.52202/065147-0002</t>
  </si>
  <si>
    <t>https://www.scopus.com/inward/record.uri?eid=2-s2.0-85137708872&amp;doi=10.52202%2F065147-0002&amp;partnerID=40&amp;md5=3221e053e808e31565479e318dcf1fe4</t>
  </si>
  <si>
    <t>The development and application of key technologies such as the Internet of Things, big data and artificial intelligence, combined with block chain technology, have brought new development directions to the automotive industry and promoted the rapid development of digital intelligence in the automotive industry. Meantime, the new changes in the supply chain brought about by digitalization, coupled with the background of the continued epidemic and the downward car market, have prompted more and more automotive enterprise to digitally transform their supply chains. Based on this background, this paper summarizes the development status of digital transformation of supply chain in automotive enterprises, puts forward the development direction of supply chain field in the future, and briefly analyses the methods of digital transformation, so as to provide reference for the digital development of supply chain in automotive enterprises and promote the digital economic development of automotive industry. © 2022 Elsevier B.V., All rights reserved.</t>
  </si>
  <si>
    <t>Kaivo-Oja, J.; Santonen, T.; Lauraéus, T.; Knudsen, M.S.</t>
  </si>
  <si>
    <t>Kaivo-Oja, Jari Roy Lee (55944615300); Santonen, Teemu (15835910300); Lauraéus, Theresa (56902551200); Knudsen, Mikkel Stein (57209410767)</t>
  </si>
  <si>
    <t>55944615300; 15835910300; 56902551200; 57209410767</t>
  </si>
  <si>
    <t>Google Big Data Trend Index Analysis of Industry 4.0 Technologies: Technology and Key Concept Trends of Global Landscape in 2004–2021</t>
  </si>
  <si>
    <t>10.1007/978-3-031-07920-7_15</t>
  </si>
  <si>
    <t>https://www.scopus.com/inward/record.uri?eid=2-s2.0-85135031011&amp;doi=10.1007%2F978-3-031-07920-7_15&amp;partnerID=40&amp;md5=47f3453d70f05a0d59f27d031ee974c4</t>
  </si>
  <si>
    <t>In this article, we analyse Google trends of Industry 4.0 technologies and key concepts. This study provides global landscape analysis of Industry 4.0 technologies and two key concepts, digital transformation and business transformation in years 2004–2021. The study reports key trends of Google Trends database. To understand (1) the importance of key technology trends and (2) interactions of key Industry 4.0 trends, empirical Big Data study reports correlation analysis and ranking analyses of Industry 4.0 technologies for years 2005, 2010, 2015 and 2021. The study covers nine technology domains of Industry 4.0 technologies: Big Data and AI analytics, Horizontal and Vertical Integration, Cloud computing, Augmented and Virtual Reality (AR-VR), Industrial Internet of Things (IIoT), (6) Additive manufacturing/3D/4D printing, Robotics, Autonomous robots or/and collaborative robots, Simulation/digital twins, Cybersecurity and Blockchain technology. © 2022 Elsevier B.V., All rights reserved.</t>
  </si>
  <si>
    <t>Sharma, R.; Rani, S.; Nuagah, S.J.</t>
  </si>
  <si>
    <t>Sharma, Richa (59033102700); Rani, Shalli (56024601000); Nuagah, Stephen Jeswinde (57219633418)</t>
  </si>
  <si>
    <t>59033102700; 56024601000; 57219633418</t>
  </si>
  <si>
    <t>RecIoT: A Deep Insight into IoT-Based Smart Recommender Systems</t>
  </si>
  <si>
    <t>10.1155/2022/9218907</t>
  </si>
  <si>
    <t>https://www.scopus.com/inward/record.uri?eid=2-s2.0-85132515749&amp;doi=10.1155%2F2022%2F9218907&amp;partnerID=40&amp;md5=f81660cb0ae4afa5a41f544fe0f2f3e4</t>
  </si>
  <si>
    <t>Typically, Internet of Things (IoT) is perceived as the technology for connecting people, devices, vehicles, home appliances, etc., and 212 billion heterogenous devices are presumed to be connected by 2020 under its umbrella. This domain is gaining popularity worldwide because of the wave it has brought in both research and industrial sector. Smart applications of this scenario provide assistance and services to the users in smart homes, smart cities, smart retail, agriculture, healthcare, etc. However, researchers are now exploring the potential of IoT systems in other domains, one of them being recommender systems. In recent years, the focus of researchers has drifted towards utilizing recommender systems to improve offered selections to IoT users. Therefore, the aim of this paper is to study the present practices, approaches, and challenges in the aforementioned domain along with possible solutions. Briefly, the contributions of this paper are as follows: (1) providing an overview of the prevailing scenario in a range of application domains associated with IoT based recommender systems, (2) providing a framework of some real-world applications, (3) outlining key areas for the improvement towards context-aware personalized services in the future research, and (4) providing a bibliometric trend analysis prevalent in the concerned domain. © 2022 Elsevier B.V., All rights reserved.</t>
  </si>
  <si>
    <t>Pizoń, J.; Gola, A.; Świć, A.</t>
  </si>
  <si>
    <t>Pizoń, Jakub (57350407300); Gola, Arkadiusz (53863584700); Świć, Antoni (24482138900)</t>
  </si>
  <si>
    <t>57350407300; 53863584700; 24482138900</t>
  </si>
  <si>
    <t>The Role and Meaning of the Digital Twin Technology in the Process of Implementing Intelligent Collaborative Robots</t>
  </si>
  <si>
    <t>10.1007/978-3-031-00805-4_4</t>
  </si>
  <si>
    <t>https://www.scopus.com/inward/record.uri?eid=2-s2.0-85128977497&amp;doi=10.1007%2F978-3-031-00805-4_4&amp;partnerID=40&amp;md5=8a7c1962d5f9be866de8fb3146bd5a94</t>
  </si>
  <si>
    <t>In the last decade, the paradigms concerning designing and enhancing manufacturing systems were changed due to an uncommonly fast development of computerization, automation and robotization. Unknown information technologies, such as virtual reality, artificial intelligence-based solutions and robots enter the industrial reality to an increasingly great extent. Development trend analysis allows one to assume that in the nearest future collaborative robots, capable of intelligent cooperation with people will constitute an element of manufacturing systems. The objective of this article is to present conditions that ought to be met in order to introduce intelligent collaborative robots as well as to employ Digital Twin technology in the process of cobot adaptation in terms of a certain manufacturing system. © 2022 Elsevier B.V., All rights reserved.</t>
  </si>
  <si>
    <t>Elbashbishy, T.S.; Ali, G.G.; El-adaway, I.H.</t>
  </si>
  <si>
    <t>Elbashbishy, Tamima S. (57215414595); Ali, Gasser Galal (57210390848); El-adaway, Islam H. (21740839700)</t>
  </si>
  <si>
    <t>57215414595; 57210390848; 21740839700</t>
  </si>
  <si>
    <t>Blockchain technology in the construction industry: mapping current research trends using social network analysis and clustering</t>
  </si>
  <si>
    <t>10.1080/01446193.2022.2056216</t>
  </si>
  <si>
    <t>https://www.scopus.com/inward/record.uri?eid=2-s2.0-85128786365&amp;doi=10.1080%2F01446193.2022.2056216&amp;partnerID=40&amp;md5=201b3b3a9193e3258c9f99b262bf3e88</t>
  </si>
  <si>
    <t>Blockchain represents an evolving technology for distributed and secure recording and sharing of information. Meanwhile, blockchain has thrived in banking, finance, and supply chain; its usage within the construction industry is still in its infancy. To this end, the existing literature falls short in providing comprehensive quantitative understanding, within a systems-based analytic context, of the factors affecting blockchain utilization in construction applications. This paper fills this knowledge gap. The authors: (1) conducted an extensive literature review on blockchain implementation in the construction domain; (2) identified a list of 41 factors affecting blockchain implementation in construction projects categorized in four categories: challenges, needs, requirements, and capabilities; (3) utilized a social network analysis (SNA) approach on a database of 111 publications to quantitatively analyze the literature as related to the aforementioned factors; and (4) performed clustering analysis on the SNA graphs to determine the combinations of factors that are most likely co-occurring in research publications. SNA results indicate that while the most investigated factor was “increased trust and transparency between project parties”, the least studied factors included: “cash upfront funding system”, “change payment processes and procedures”, “smart contracts design errors”, “cryptocurrency fluctuations”, “lack of sufficiently skilled personnel”, and “increased awareness and capabilities of personnel”. Also, clustering outcomes highlight that some combinations of factors are not well-represented in current scholarly efforts. Such imbalance and consequent knowledge gaps may contribute to the actual implementation rate of blockchain in construction applications. Ultimately, this paper provides a roadmap for potential future directions of blockchain construction-related research. © 2022 Elsevier B.V., All rights reserved.</t>
  </si>
  <si>
    <t>Yang, Y.; Huiming, W.</t>
  </si>
  <si>
    <t>Yang, Hongxiong (36603562300); Huiming, Wang (6506629422)</t>
  </si>
  <si>
    <t>36603562300; 6506629422</t>
  </si>
  <si>
    <t>Background analysis of digital transformation of automobile enterprises based on SWOT analysis method</t>
  </si>
  <si>
    <t>10.1109/EEBDA53927.2022.9744917</t>
  </si>
  <si>
    <t>https://www.scopus.com/inward/record.uri?eid=2-s2.0-85128690129&amp;doi=10.1109%2FEEBDA53927.2022.9744917&amp;partnerID=40&amp;md5=0a21384b44975afc1f3866e01080b0e5</t>
  </si>
  <si>
    <t>The advantages., disadvantages, opportunities and threats of the development of automobile enterprises in digital transformation are discussed through the analysis of the macro and internal environment of automobile enterprises at home and abroad by SWOT analysis method. SWOT analysis is a competitive intelligence analysis method with a wide range of applications. SWOT model is widely used in industry background analysis. With the advent of globalization, information and knowledge economy era, digital technology is developing rapidly and new products are constantly introduced, which have a profound impact on the digital transformation of automobile enterprises. Through the analysis of the automobile enterprise digital transition background, at present, our country automobile enterprise should actively apply related digital transformation digital technology, overcome economic problems at home and abroad and the new champions league with the influence on national economy and industry, take advantage of scientific and technological progress to reduce the threat of epidemic for automotive enterprise supply chain, our country automobile enterprise to go smoothly, Stand out in the digital transformation of the world. © 2022 Elsevier B.V., All rights reserved.</t>
  </si>
  <si>
    <t>Sharma, R.; Shishodia, A.; Jebbor, A.; Min, H.; Munim, Z.H.</t>
  </si>
  <si>
    <t>Sharma, Rohit (57196545771); Shishodia, Anjali (57201780077); Jebbor, Ikhlef (56238759300); Min, Hokey (59865152400); Munim, Ziaul Haque (57193992525)</t>
  </si>
  <si>
    <t>57196545771; 57201780077; 56238759300; 59865152400; 57193992525</t>
  </si>
  <si>
    <t>The role of artificial intelligence in supply chain management: mapping the territory</t>
  </si>
  <si>
    <t>10.1080/00207543.2022.2029611</t>
  </si>
  <si>
    <t>https://www.scopus.com/inward/record.uri?eid=2-s2.0-85125088338&amp;doi=10.1080%2F00207543.2022.2029611&amp;partnerID=40&amp;md5=24863b2ed6c05e4b55a96a5a027f8a8e</t>
  </si>
  <si>
    <t>The study aims to identify the current trends, gaps, and research opportunities in research pertaining to the disruptive field of artificial intelligence (AI) applications in supply chain management (SCM). Since SCM represents managerial innovation due to its new way of integrated system thinking, SCM has emerged as one of the most fruitful business disciplines for AI applications. The study utilises bibliometric review in tracing the evolution of AI research in SCM and further synthesises decades of past AI research efforts to develop viable solutions for various supply chain problems and then proposes promising future research themes that would enrich supply chain decision-aid tools. The study identified five main research clusters through scholarly network and content analysis. The identified themes were: (a) supply chain network design (SCND), (b) supplier selection, (c) inventory planning, (d) demand planning, and (e) green supply chain management. As the role of AI in SCM continues to grow, there is a growing need for exploiting AI as a way to add value to supply chain process. The study proposes a research framework which will help academicians and practitioners in identifying current research patterns of AI in SCM. © 2022 Elsevier B.V., All rights reserved.</t>
  </si>
  <si>
    <t>Agrawal, R.; Wankhede, V.A.; Kumar, A.; Luthra, S.; Huisingh, D.</t>
  </si>
  <si>
    <t>Agrawal, Rohit (57193951175); Wankhede, Vishal A. (57204053781); Kumar, Anil (57001679600); Luthra, Sunil (43361407000); Huisingh, Donald (55944703800)</t>
  </si>
  <si>
    <t>57193951175; 57204053781; 57001679600; 43361407000; 55944703800</t>
  </si>
  <si>
    <t>Progress and trends in integrating Industry 4.0 within Circular Economy: A comprehensive literature review and future research propositions</t>
  </si>
  <si>
    <t>10.1002/bse.2910</t>
  </si>
  <si>
    <t>https://www.scopus.com/inward/record.uri?eid=2-s2.0-85116476233&amp;doi=10.1002%2Fbse.2910&amp;partnerID=40&amp;md5=af06c0891442b29c474bb894408b87d6</t>
  </si>
  <si>
    <t>Society is facing many challenges, including, climate change, COVID, inequity and human population growth. Some researchers suggest that integration of Circular Economy (CE) and Industry 4.0 (I4.0) concepts and approaches can help us to make progress towards sustainable societies. Integrated implementation can help to improve the design of product–service systems focused on prevention and reduction of wastage of materials, energy, human health, and ecosystems. The CE practices enable consumers to return products after use and to reuse the products with more value. Will integrated adoption of CE and I4.0 practices help society to be more sustainable? What is known about the climate change benefits of integration of I4.0 and CEs to reduce energy and resource usage? The authors sought to answer these questions, via a systematic bibliometric literature review, and network analysis of literature on I4.0 and CE for logistics and supply chain applications. The review was performed by searching the SCOPUS database for literature about I4.0 and CE. A total of 165 articles were shortlisted for in-depth review. The literature review was complimented by bibliometric and network analyses. The review provided insights into the present and future trends in integration of I4.0 and related Artificial Intelligence (AI) tools in CE's. Based on the findings, a framework for integrating I4.0 and CE, was developed to guide CE decision-making that will help researchers and industrialists, integrate I4.0 tools within CEs to improve logistics, resource efficiency, safety, product quality and reduce fossil-carbon footprints. © 2022 Elsevier B.V., All rights reserved.</t>
  </si>
  <si>
    <t>Nakhal Akel, A.J.; Patriarca, R.; Di Gravio, G.; Antonioni, G.; Paltrinieri, N.</t>
  </si>
  <si>
    <t>Nakhal Akel, Antonio Javier (57225215206); Patriarca, Riccardo (56411874700); Di Gravio, Giulio (57216907224); Antonioni, Giacomo (9638131800); Paltrinieri, Nicola (6504465608)</t>
  </si>
  <si>
    <t>57225215206; 56411874700; 57216907224; 9638131800; 6504465608</t>
  </si>
  <si>
    <t>Investigating occupational and operational industrial safety data through Business Intelligence and Machine Learning</t>
  </si>
  <si>
    <t>10.1016/j.jlp.2021.104608</t>
  </si>
  <si>
    <t>https://www.scopus.com/inward/record.uri?eid=2-s2.0-85113600771&amp;doi=10.1016%2Fj.jlp.2021.104608&amp;partnerID=40&amp;md5=7bb17e8a55a05f522c2d83d2d4289fa5</t>
  </si>
  <si>
    <t>Learning from previous events represents a crucial element to improve the design and operations of industrial processes, especially considering the many variables characterizing the functioning of a plant. This learning process aims to reduce the frequency of incidents and/or mitigate their severity, which are both continuous and open challenges. This paper is grounded on a large incident repository, i.e., the Major Hazard Incident Data Service (MHIDAS) database, which was developed in 1986 by the Health and Safety Executive (HSE) to provide a reliable source of data on major hazard incidents involving hazardous materials. The database includes more than 9000 reports collected over five decades (1950s–1990s). This paper aims to provide a novel understanding of the industrial incidents reported in MHIDAS and unveil possible ways of exploring occupational/operational incidents through descriptive and quantitative analyses. Consequently, this paper proposes the implementation of Business Intelligence (BI) tools to facilitate dynamic data visualization and Machine Learning (ML) algorithms for the extraction of knowledge from different data entries. Therefore, after engineering the MHIDAS data model, a set of BI dashboards was designed and complemented with a ML-driven categorization of incidents through representative key variables for occupational/operational incidents. The manuscript describes the process necessary to create a BI model for safety data management in an industrial context, and its integration with ML solutions that may support an in-depth multi-variate investigation of reported data. The investigation provides evidence on the importance of a precise reporting of safety events, thus unveiling the potential for lessons learned in the process industry. © 2021 Elsevier B.V., All rights reserved.</t>
  </si>
  <si>
    <t>Trappey, A.J.C.; Baroroh, D.K.; Santoso, H.B.; Darmawan, A.</t>
  </si>
  <si>
    <t>Trappey, Amy J.C. (7003314683); Baroroh, Dawi Karomati (57195346196); Santoso, H. B. (57193905789); Darmawan, Armin (57200538258)</t>
  </si>
  <si>
    <t>7003314683; 57195346196; 57193905789; 57200538258</t>
  </si>
  <si>
    <t>Development trend of human-cyber physical system in manufacturing: Mixed reality patent analytics</t>
  </si>
  <si>
    <t>10.3233/ATDE210132</t>
  </si>
  <si>
    <t>https://www.scopus.com/inward/record.uri?eid=2-s2.0-85119214766&amp;doi=10.3233%2FATDE210132&amp;partnerID=40&amp;md5=2c0342c5605e26da9d99464a2d5aa579</t>
  </si>
  <si>
    <t>Mixed Reality (MR) is an advanced technology designed to enhance users' experience and perception of interactions with objects in both virtual and real worlds. MR has enormous potential for improving human-cyber physical systems (HCPS) in the manufacturing industry. The transdisciplinary engineering (TE) characteristics of this research emphasize integrating advanced patent mining techniques to trend analysis of innovative MR technologies and applications in the manufacturing. Despite the growing popularity of MR applications, trend analyses in this emerging technology have relied on qualitative literature reviews and insufficient patent macro-analytics. Therefore, mapping patents related to MR inventions provides technology experts with better insights of technology development in the manufacturing. This research consists of a thorough review of non-patent literature (NPL) for the construction of MR domain ontology and a systematic patent mining analysis, including patent map analysis, patent clustering, patent topic modeling, and trend analysis of MR applications. A total of 709 patents from the InnovationQ Plus patent database are systematically identified and analyzed for trend discovery. The key terminologies, top ten patent assignees, top five applicants' country origins, top six Cooperative Patent Classifications (CPC), and seven technology clusters and topics are identified. These findings provide reliable MR-enabled HCPS suggestions for the manufacturing. © 2024 Elsevier B.V., All rights reserved.</t>
  </si>
  <si>
    <t>Mutetwa, B.; Moyo, D.; Brouwer, D.</t>
  </si>
  <si>
    <t>Mutetwa, Benjamin (16064412600); Moyo, Dingani (57045826200); Brouwer, Derk (7005458994)</t>
  </si>
  <si>
    <t>16064412600; 57045826200; 7005458994</t>
  </si>
  <si>
    <t>Trends in airborne chrysotile asbestos fibre concentrations in asbestos cement manufacturing factories in zimbabwe from 1996 to 2016</t>
  </si>
  <si>
    <t>10.3390/ijerph182010755</t>
  </si>
  <si>
    <t>https://www.scopus.com/inward/record.uri?eid=2-s2.0-85116984008&amp;doi=10.3390%2Fijerph182010755&amp;partnerID=40&amp;md5=472e3beca9e8e2754137b94393751213</t>
  </si>
  <si>
    <t>Zimbabwe has two major factories that have been manufacturing chrysotile asbestos cement products since the 1940s. Exposure monitoring of airborne fibres has been ongoing since the early 1990s. This study examines trends in personal exposure chrysotile asbestos fibre concentrations for the period 1996–2016. Close to 3000 historical personal exposure measurements extracted from paper records in the two factories were analysed for trends in exposure. Exposure over time was characterised according to three time periods and calendar years. Mean personal exposure chrysotile asbestos fibre concentrations generally showed a downward trend over the years in both factories. Exposure data showed that over the observed period 57% and 50% of mean personal exposure chrysotile asbestos fibre concentrations in the Harare and Bulawayo factories, respectively, were above the OEL, with overexposure being exhibited before 2008. Overall, personal exposure asbestos fibre concentrations in the factories dropped from 0.15 f/mL in 1996 to 0.05–0.06 f/mL in 2016—a decrease of 60–67%. These results can be used in future epidemiological studies, and in predicting the occurrence of asbestos-related diseases in Zimbabwe. © 2021 Elsevier B.V., All rights reserved.</t>
  </si>
  <si>
    <t>Trappey, A.J.C.; Trappey, C.; Govindarajan, U.H.; Sun, J.J.H.</t>
  </si>
  <si>
    <t>Trappey, Amy J.C. (7003314683); Trappey, Charles V. (6603075752); Govindarajan, Usharani Hareesh (57193355305); Sun, John J.H. (57192879199)</t>
  </si>
  <si>
    <t>7003314683; 6603075752; 57193355305; 57192879199</t>
  </si>
  <si>
    <t>Patent value analysis using deep learning models-the case of iot technology mining for the manufacturing industry</t>
  </si>
  <si>
    <t>10.1109/TEM.2019.2957842</t>
  </si>
  <si>
    <t>https://www.scopus.com/inward/record.uri?eid=2-s2.0-85077242731&amp;doi=10.1109%2FTEM.2019.2957842&amp;partnerID=40&amp;md5=170b7ca56fa743ae5b00bee48baeff9e</t>
  </si>
  <si>
    <t>The R&amp;D output and global commercialization of intellectual properties (IPs), especially patents filed in many countries, have increased dramatically over the past decade. The overwhelming growth in research and IP activities has led to a major challenge to understand and forecast technology development insights and trends. Evidence-based data analytics is essential for technology mining. The assessment of patent values is a critical aspect of technology mining, which remains a highly subjective task performed by domain experts. As businesses become globalized, subjectivity in underlying assessments of large volumes of patent documents leads to overpriced or undervalued IP sales or licensing that exposes stakeholders to legal and financial risks. Thus, the development of intelligent methods for patent valuation requires new research emphasis. This article applies a deep learning analytical method for automatic and intelligent patent value estimation. Principal component analysis (PCA) is used to identify significant patent value indicators from the given patent dataset. Then, deep neural networks (DNN) for value prediction are modeled and trained using the training set. A detailed case study of 6466 manufacturing Internet of Things (IoT) patents is analyzed to demonstrate the improved results of building PCA-preprocessed DNN models to perform patent valuations. Finally, selected higher value IoT patents owned by leading Taiwan assignees are identified and analyzed to verify the technological competitive intelligence. © 2021 Elsevier B.V., All rights reserved.</t>
  </si>
  <si>
    <t>Fehér, K.; Katona, A.I.</t>
  </si>
  <si>
    <t>Fehér, Katalin (57002748700); Katona, Attila Imre (7004446205)</t>
  </si>
  <si>
    <t>57002748700; 7004446205</t>
  </si>
  <si>
    <t>Fifteen shadows of socio-cultural AI: A systematic review and future perspectives</t>
  </si>
  <si>
    <t>10.1016/j.futures.2021.102817</t>
  </si>
  <si>
    <t>https://www.scopus.com/inward/record.uri?eid=2-s2.0-85111234518&amp;doi=10.1016%2Fj.futures.2021.102817&amp;partnerID=40&amp;md5=ef4b0ffa986e38012d69e13480e63042</t>
  </si>
  <si>
    <t>The number of studies related to socio-cultural AI (SCAI) is growing dramatically. Therefore, the goal is to perform the first systematic review of the key sources published over the last decade with consequences for social science, humanities, engineering, computer science, and policy research. The novelty of the study is not only the first snapshot of high-ranked articles from seven academic databases but also the revealed and interpreted SCAI research trends with implications for academia and policymaking. Topic modelling is conducted on 607 papers identifying fifteen well-defined fields. Association networks also unfolded trending research areas with smart cities, cultural-creative industries and media. A timeline of the emerging research topics reveals the year of change for SCAI was 2018, mostly with industry 4.0, governing AI, and smart cities. Last but not least, SCAI research for policies is interpreted as a niche for policymaking and academic research funding. The findings summarize the broad coverage of AI technology in society and culture with related research responsibility as underrepresented topics. Implications and weak yet relevant signals are also formulated for academic and policy research. The main contribution of this study is to discover the SCAI research for academic research and policymaking for future perspectives. © 2021 Elsevier B.V., All rights reserved.</t>
  </si>
  <si>
    <t>Bhatt, P.C.; Kumar, V.; Lu, T.-C.</t>
  </si>
  <si>
    <t>Bhatt, Priyanka C. (57214916088); Kumar, Vimal (57202530494); Lu, Tzuchuen (8694282800)</t>
  </si>
  <si>
    <t>57214916088; 57202530494; 8694282800</t>
  </si>
  <si>
    <t>Identifying technology trends for blockchain applications in industry 4.0 domain: A patent perspective</t>
  </si>
  <si>
    <t>10.1109/SSIM49526.2021.9555213</t>
  </si>
  <si>
    <t>https://www.scopus.com/inward/record.uri?eid=2-s2.0-85117443161&amp;doi=10.1109%2FSSIM49526.2021.9555213&amp;partnerID=40&amp;md5=2e44000fc43241acdd10d3ad8413c7ec</t>
  </si>
  <si>
    <t>This study aims to identify the technology trends for the application of Blockchain technology across the industry 4.0 technological landscape. The study achieves the aim using patent descriptive analysis. The study highlights the patent publication trends, major technological categories for the collected data, along with citation analytics for top patents as well as companies. Major technological trends are Blockchain applications across Internet of Things, Artificial Intelligence and record management systems using cloud architectures. © 2021 Elsevier B.V., All rights reserved.</t>
  </si>
  <si>
    <t>Väisänen, D.; Kallings, L.V.; Andersson, G.; Wallin, P.; Hemmingsson, E.; Ekblom-Bak, E.</t>
  </si>
  <si>
    <t>Väisänen, Daniel (57212464788); Kallings, Lena V. (23985231900); Andersson, Gunnar (57196868200); Wallin, Peter (57203659029); Hemmingsson, Erik (55762769000); Ekblom-Bak, Elin A.M. (35100262100)</t>
  </si>
  <si>
    <t>57212464788; 23985231900; 57196868200; 57203659029; 55762769000; 35100262100</t>
  </si>
  <si>
    <t>Cardiorespiratory fitness in occupational groups—trends over 20 years and future forecasts</t>
  </si>
  <si>
    <t>10.3390/ijerph18168437</t>
  </si>
  <si>
    <t>https://www.scopus.com/inward/record.uri?eid=2-s2.0-85112109849&amp;doi=10.3390%2Fijerph18168437&amp;partnerID=40&amp;md5=6f2d0081838ad17b6edf70208746a86a</t>
  </si>
  <si>
    <t>Background: Reports have indicated a negative trend in cardiorespiratory fitness (CRF) in the general population. However, trends in relation to different occupational groups are missing. Therefore, the aim of our study was to examine the trends in CRF during the last 20 years, and to provide a prognosis of future trends in CRF, in different occupational groups of Swedish workers. Methods: Data from 516,122 health profile assessments performed between 2001 to 2020 were included. CRF was assessed as maximal oxygen consumption and was estimated from a submaximal cycling test. Analyses include CRF as a weighted average, standardized proportions with low CRF (&lt;32 mL/min/kg), adjusted annual change in CRF, and forecasting of future trends in CRF. Results: There was a decrease in CRF over the study period, with the largest decrease in both absolute and relative CRF seen for individuals working in administrative and customer service (−10.1% and −9.4%) and mechanical manufacturing (−6.5% and −7.8%) occupations. The greatest annual decrease was seen in transport occupations (−1.62 mL/min/kg, 95% CI −0.190 to −0.134). Men and younger individuals had in generally a more pronounced decrease in CRF. The proportion with a low CRF increased, with the greatest increase noted for blue-collar and low-skilled occupations (range: +16% to +21% relative change). The forecast analyses predicted a continuing downward trend of CRF. Conclusion: CRF has declined in most occupational groups in Sweden over the last two decades, with a more pronounced decline in blue-collar and low-skilled occupational groups. © 2021 Elsevier B.V., All rights reserved.</t>
  </si>
  <si>
    <t>Krestel, R.; Aras, H.; Andersson, L.; Piroi, F.; Hanbury, A.; Alderucci, D.</t>
  </si>
  <si>
    <t>Krestel, Ralf (23008868200); Aras, Hidir (27567591200); Andersson, Linda (36766886000); Piroi, Florina (55901196600); Hanbury, Allan G. (6602434666); Alderucci, Dean (56006148600)</t>
  </si>
  <si>
    <t>23008868200; 27567591200; 36766886000; 55901196600; 6602434666; 56006148600</t>
  </si>
  <si>
    <t>2nd Workshop on Patent Text Mining and Semantic Technologies (PatentSemTech2021)</t>
  </si>
  <si>
    <t>10.1145/3404835.3462816</t>
  </si>
  <si>
    <t>https://www.scopus.com/inward/record.uri?eid=2-s2.0-85111621307&amp;doi=10.1145%2F3404835.3462816&amp;partnerID=40&amp;md5=31d62169d223263a9e332d593ef52ceb</t>
  </si>
  <si>
    <t>Information retrieval plays a crucial role in the patent domain. With the success of deep learning (DL) in other domains, patent practitioners and researchers are increasingly developing DL-based approaches to support experts in the patenting process or to automate processes for patent analysis. AI-enhanced information retrieval systems can improve patent search but also require lots of annotated data. When working with patent data, particular challenges arise that call for adaption and novel approaches of general IR and AI methods. with this workshop series we want to establish a two-way communication channel between industry and academia from relevant fields in information retrieval, such as natural language processing (NLP), text and data mining (TDM), and semantic technologies (ST), in order to explore and transfer new knowledge, methods and technologies for the benefit of industrial applications as well as support interdisciplinary research in applied sciences forthe intellectual property (IP) and neighbouring domains. © 2025 Elsevier B.V., All rights reserved.</t>
  </si>
  <si>
    <t>Liu, Y.; Zhang, S.; Chen, M.; Wu, Y.; Chen, Z.</t>
  </si>
  <si>
    <t>Liu, Yunmei (57215609657); Zhang, Shuai (57221299626); Chen, Min (57208234912); Wu, Yenchun Jim (58912138200); Chen, Zhengxian (59282202600)</t>
  </si>
  <si>
    <t>57215609657; 57221299626; 57208234912; 58912138200; 59282202600</t>
  </si>
  <si>
    <t>The sustainable development of financial topic detection and trend prediction by data mining</t>
  </si>
  <si>
    <t>10.3390/su13147585</t>
  </si>
  <si>
    <t>https://www.scopus.com/inward/record.uri?eid=2-s2.0-85110752604&amp;doi=10.3390%2Fsu13147585&amp;partnerID=40&amp;md5=2a6c6dadedf05abb31eda55448772ce5</t>
  </si>
  <si>
    <t>Blockchain technology is the most cutting-edge technology in the field of financial technology, which has attracted extensive attention from governments, financial institutions and investors of various countries. Blockchain and finance, as an interdisciplinary, cross-technology and cross-field topic, has certain limitations in both theory and application. Based on the bibliometrics data of Web of Science, this paper conducts data mining on 759 papers related to blockchain technology in the financial field by means of co-word analysis, bi-clustering algorithm and strategic coordinate analysis, so as to explore hot topics in this field and predict the future development trend. The experimental results found ten research topics in the field of blockchain combined with finance, including blockchain crowdfunding, Fintech, encryption currency, consensus mechanism, the Internet of Things, digital financial, medical insurance, supply chain finance, intelligent contract and financial innovation. Among them, blockchain crowdfunding, Fintech, encryption currency and supply chain finance are the key research directions in this research field. Finally, this paper also analyzes the opportunities and risks of blockchain development in the financial field and puts forward targeted suggestions for the government and financial institutions. © 2021 Elsevier B.V., All rights reserved.</t>
  </si>
  <si>
    <t>Cheng, Y.</t>
  </si>
  <si>
    <t>Cheng, Yuandong (57224185033)</t>
  </si>
  <si>
    <t>Rainfall trend and supply chain network management in mountainous areas based on dynamic neural network</t>
  </si>
  <si>
    <t>10.1007/s12517-021-07418-3</t>
  </si>
  <si>
    <t>https://www.scopus.com/inward/record.uri?eid=2-s2.0-85107177349&amp;doi=10.1007%2Fs12517-021-07418-3&amp;partnerID=40&amp;md5=cfa6b13bace00aa702c59341b9c03a6a</t>
  </si>
  <si>
    <t>This article first introduces the research background and related technologies, according to the requirements of the early warning system; distinguishes the overall structure and functional modules of the early warning system software; and explains the design of its database and GIS. In order to solve the problem of relatively few traditional software functions, frequent switching of various systems is required, which is very troublesome to use. In order to overlap with high-precision rainfall prediction and obtain prediction accuracy, wavelet neural network and NARX dynamic neural network are used to predict rainfall tendency and rainfall, and the error of overlap prediction is analyzed. This method can provide high-precision prediction of rainfall and ensure the dynamic stability of the slope. The survey results show that there is an obvious correlation between the functional effects of the enterprise logistics management information system and the elasticity of the supply chain network. In other words, the application of logistics management information system can make the elasticity of the enterprise supply chain network lower. Then, this article analyzes the internal cooperation risks and external risks of the supply chain network and proposes a dual-cycle mode of supply chain network risk management. What is important is that each member of the supply chain network must design and sign contracts and establish a contract mechanism for risk sharing. Study the experienced risk events, and establish a learning mechanism. In order to improve the adaptability of the supply chain to the environment, a corresponding elastic mechanism needs to be established. Establish an emergency response mechanism to respond to emergency situations in a timely manner. At the same time, the government establishes a public mechanism to improve the ability of the supply chain network to deal with external risks, and ultimately can manage the risks of the supply chain network flexibly, and improve the risk prevention capabilities of the enterprise supply chain. © 2023 Elsevier B.V., All rights reserved.</t>
  </si>
  <si>
    <t>Filho, D.S.M.P.; Macedo, D.D.J.</t>
  </si>
  <si>
    <t>Filho, Daniel San Martin Pascal (57187954100); Macedo, Douglas Dyllon Jeronimo De (24823749200)</t>
  </si>
  <si>
    <t>57187954100; 24823749200</t>
  </si>
  <si>
    <t>A model for automated technological surveillance of web portals and social networks</t>
  </si>
  <si>
    <t>10.1007/s10844-021-00641-0</t>
  </si>
  <si>
    <t>https://www.scopus.com/inward/record.uri?eid=2-s2.0-85104617934&amp;doi=10.1007%2Fs10844-021-00641-0&amp;partnerID=40&amp;md5=860ffe3bcc218c0b969e91d5e69c047c</t>
  </si>
  <si>
    <t>Technology can influence the reduction of operational costs, quality control, increase scale or can be a competitive advantage for industry. It influences industry structural changes and could create new industries. On the other hand, without enough investments it can limit the growth of an industrial sector. Therefore, a systemic understanding of the technological scenario is necessary. Several organizations have implemented Technology Surveillance systems (TS) to execute structured processes in order to identify and monitor technologies from formal sources of information, such as scientific articles and patents. However, with the ever smaller cycles of technological innovation and an unprecedented volume of information passing through different digital channels, like portals, specialized databases and social networks, the technological monitoring has become a challenge, especially with the current Big Data scenarios. This work presents a conceptual model and architecture for technology surveillance automated systems from web portals and social networks sources. The model is divided into four key modules (collection, preparation, analysis and diffusion) and two auxiliary ones (parameterization and persistence). To evaluate this approach a case study was carried out in which a computer system prototype was developed and implemented in an organization. The results demonstrated its feasibility and the developed system is still in use today. © 2021 Elsevier B.V., All rights reserved.</t>
  </si>
  <si>
    <t>Vlasov, A.I.; Kurnosenko, A.E.; Juravleva, L.; Lysenko, O.</t>
  </si>
  <si>
    <t>Vlasov, A. I. (54413217100); Kurnosenko, Alexey E. (57221111047); Juravleva, Ludmila V. (57208632682); Lysenko, Olga A. (57211505654)</t>
  </si>
  <si>
    <t>54413217100; 57221111047; 57208632682; 57211505654</t>
  </si>
  <si>
    <t>Trend Analysis in the Development of Factories of the Future, Taking into Account Digital Transformation of Active Systems</t>
  </si>
  <si>
    <t>10.1145/3487757.3490881</t>
  </si>
  <si>
    <t>https://www.scopus.com/inward/record.uri?eid=2-s2.0-85125403802&amp;doi=10.1145%2F3487757.3490881&amp;partnerID=40&amp;md5=d75a574cd3218b63d9cb37c6ad5fc8bb</t>
  </si>
  <si>
    <t>This article analyzes the trends in the development of "Factories of the Future", taking into account the digital transformation of active systems in the transition to Industry 4.0. The article analyzes the trends in the development of Factories of the Future, taking into account the specifics of Russia's implementation. Models and tools of digital transformation within the framework of the Industry 4.0 concept are considered. A classification of the types of Factories of the Future is proposed. The problems and mechanisms of transition from a discrete factory to a "smart"one are studied. The characteristics of the digital transformation stages for the transition to "smart"factories are given, and approaches to solving such integration problems are proposed. The concept of active transformation is proposed, a fundamental rethinking of the organization model, taking into account socio-economic factors. © 2022 Elsevier B.V., All rights reserved.</t>
  </si>
  <si>
    <t>Wang, S.; Zhang, J.</t>
  </si>
  <si>
    <t>Wang, Shengkai (57211509957); Zhang, Jie (47562444500)</t>
  </si>
  <si>
    <t>57211509957; 47562444500</t>
  </si>
  <si>
    <t>A Fault Diagnosis Strategy based on Qualitative Trend Analysis Integrating Andrews Plot for Industrial Processes</t>
  </si>
  <si>
    <t>10.1109/ICIT46573.2021.9453507</t>
  </si>
  <si>
    <t>https://www.scopus.com/inward/record.uri?eid=2-s2.0-85112584212&amp;doi=10.1109%2FICIT46573.2021.9453507&amp;partnerID=40&amp;md5=2c226c74e4176f7ede4feec5273a314f</t>
  </si>
  <si>
    <t>This paper proposes an enhanced neural network based fault diagnosis system by integrating Andrews plot and qualitative trend analysis. Andrews plot is used to first extract features from on-line measurements. The extracted features are transformed into qualitative trend forms, which are then fed to a neural network for fault classification. Application to a simulated CSTR process indicates that the proposed method can give more reliable and earlier diagnosis than the traditional neural network based fault diagnosis method. © 2021 Elsevier B.V., All rights reserved.</t>
  </si>
  <si>
    <t>Trappey, A.J.C.; Trappey, C.; Hsieh, A.</t>
  </si>
  <si>
    <t>Trappey, Amy J.C. (7003314683); Trappey, Charles V. (6603075752); Hsieh, Alex H.I. (57205734115)</t>
  </si>
  <si>
    <t>7003314683; 6603075752; 57205734115</t>
  </si>
  <si>
    <t>An intelligent patent recommender adopting machine learning approach for natural language processing: A case study for smart machinery technology mining</t>
  </si>
  <si>
    <t>10.1016/j.techfore.2020.120511</t>
  </si>
  <si>
    <t>https://www.scopus.com/inward/record.uri?eid=2-s2.0-85098465426&amp;doi=10.1016%2Fj.techfore.2020.120511&amp;partnerID=40&amp;md5=08c573cfd3bf4eb39a914c5d2989903b</t>
  </si>
  <si>
    <t>Recommendation systems are widely applied in many fields, such as online customized product searches and customer-centric advertisements. This research develops the methodology for a patent recommender to discover semantically relevant patents for further technology mining and trend analysis. The proposed recommender adopts machine learning (ML) algorithms for natural language processing (NLP) to represent patent documents in vector space and to enable semantic analyses of the patent documents. The ML approach of neural network (NN) language models, trained by domain patent documents (text) as a training set, convert patent documents into vectors and, thus, can identify semantically similar patents using document similarity measures. In particular, the proposed recommender is deployed to in-depth case studies for advanced patent recommendations. The case domain of smart machinery is used to better enable smart manufacturing by incorporating innovative technologies, such as intelligent sensors, intelligent controllers, and intelligent decision making. The research uses six sub-domains in smart machinery technologies as the case studies to verify the superior accuracy and efficacy of the recommender system and methodologies. © 2020 Elsevier B.V., All rights reserved.</t>
  </si>
  <si>
    <t>Shibata, M.; Takahashi, M.</t>
  </si>
  <si>
    <t>Shibata, Masashi (57193735056); Takahashi, Masaskazu (55767274000)</t>
  </si>
  <si>
    <t>57193735056; 55767274000</t>
  </si>
  <si>
    <t>A study on technology visualization analysis method using patent classifier</t>
  </si>
  <si>
    <t>10.1002/ecj.12295</t>
  </si>
  <si>
    <t>https://www.scopus.com/inward/record.uri?eid=2-s2.0-85096643484&amp;doi=10.1002%2Fecj.12295&amp;partnerID=40&amp;md5=d5a1cf363997fa74c816b7c2622ac222</t>
  </si>
  <si>
    <t>In this paper, we propose an efficient method of technical structure analysis of Field Programmable Gate Array (FPGA) development using network analysis. Recently, with the reform of the industrial structure called “Industry 4.0″ and the explosive expansion of the application area of Artificial Intelligence (AI), the demand for computing power in edge devices is increasing. For these backgrounds, the acceleration by FPGA is focused on the industry. Hence, in this paper, we analyze the technology development trends of a significant FPGA supplier. As analytical data, we employ patents obtained by the company in the U.S. We focus on the classifiers in the patent information. We create graphs by classifiers and analyze their clusters. From the results of extracting graph features by the proposed method, key technology areas and their transitions are revealed in the technology development of FPGA suppliers. © 2021 Elsevier B.V., All rights reserved.</t>
  </si>
  <si>
    <t>Fakhar Manesh, M.; Pellegrini, M.M.; Marzi, G.; Dabić, M.</t>
  </si>
  <si>
    <t>Fakhar Manesh, Mohammad (57214672488); Pellegrini, Massimiliano M. (57040612400); Marzi, Giacomo (57188549922); Dabić, Marina (6507123949)</t>
  </si>
  <si>
    <t>57214672488; 57040612400; 57188549922; 6507123949</t>
  </si>
  <si>
    <t>Knowledge Management in the Fourth Industrial Revolution: Mapping the Literature and Scoping Future Avenues</t>
  </si>
  <si>
    <t>10.1109/TEM.2019.2963489</t>
  </si>
  <si>
    <t>https://www.scopus.com/inward/record.uri?eid=2-s2.0-85079468297&amp;doi=10.1109%2FTEM.2019.2963489&amp;partnerID=40&amp;md5=1d37dbf32ed8a4075783a65816e96f1d</t>
  </si>
  <si>
    <t>Due to increased competitive pressure, modern organizations tend to rely on knowledge and its exploitation to sustain a long-term advantage. This calls for a precise understanding of knowledge management (KM) processes and, specifically, how knowledge is created, shared/transferred, acquired, stored/retrieved, and applied throughout an organizational system. However, since the beginning of the new millennium, such KM processes have been deeply affected and molded by the advent of the fourth industrial revolution, also called Industry 4.0, which involves the interconnectedness of machines and their ability to learn and share data autonomously. For this reason, the present article investigates the intellectual structure and trends of KM in Industry 4.0. Bibliometric analysis and a systematic literature review are conducted on a total of 90 relevant articles. The results reveal six clusters of keywords, subsequently explored via a systematic literature review to identify potential stream of this emergent field and future research avenues capable of producing meaningful advances in managerial knowledge of Industry 4.0 and its consequences. © 2020 Elsevier B.V., All rights reserved.</t>
  </si>
  <si>
    <t>Badolato, C.; Capuani, A.; Concetti, V.; Laura, L.; Rossi, R.; Smacchia, M.</t>
  </si>
  <si>
    <t>Badolato, Chiara (59065487800); Capuani, Andrea (59069005000); Concetti, Vittorio (59068495700); Laura, Luigi (7801518841); Rossi, Riccardo (59066982800); Smacchia, Marco (59067988500)</t>
  </si>
  <si>
    <t>59065487800; 59069005000; 59068495700; 7801518841; 59066982800; 59067988500</t>
  </si>
  <si>
    <t>An Industrial Application of Business Intelligence Approach to the Electronic Defence Sector</t>
  </si>
  <si>
    <t>https://www.scopus.com/inward/record.uri?eid=2-s2.0-85192370280&amp;partnerID=40&amp;md5=b1c762a2824116bd33e332b2f7bfbb0f</t>
  </si>
  <si>
    <t>In the age of digital transformation, the availability of data is growing exponentially leading companies to struggle in processing big data while not missing out useful insights to focus on their business development strategy. In this scenario, always more often companies are making use of Business Intelligence platforms that could allow them to collect, analyses and disseminate data in real time to face the dynamic of the market. This paper aims to apply a Business Intelligence approach that adopts OSINT (open-source intelligence) and SOCMINT (Social Media Intelligence) techniques to Defence Electronics Market to analyse how this technology could facilitate Companies decision-making process by providing them with a distinct competitive advantage. In this frame we used QUIPO intelligence platform for an industrial scenario analysis in the Defence Electronics sector. This is an initial research to study the correlation between the experimental OSINT analysis carried out by the intelligence platform and the information based on the internal experience and know-how of the company for the use case study. © 2024 Elsevier B.V., All rights reserved.</t>
  </si>
  <si>
    <t>Xu, G.; Xiong, R.</t>
  </si>
  <si>
    <t>Xu, Gaofeng (57409254900); Xiong, Rong (57776747700)</t>
  </si>
  <si>
    <t>57409254900; 57776747700</t>
  </si>
  <si>
    <t>Research and application of business intelligence and data mining based on big data</t>
  </si>
  <si>
    <t>10.1109/ICCSMT54525.2021.00092</t>
  </si>
  <si>
    <t>https://www.scopus.com/inward/record.uri?eid=2-s2.0-85133240167&amp;doi=10.1109%2FICCSMT54525.2021.00092&amp;partnerID=40&amp;md5=5ad4dfc60f63ade7a0c5b20ebc49ed7d</t>
  </si>
  <si>
    <t>In the environment of increasingly fierce market competition, more and more enterprise managers realize the importance of business intelligence and data mining to enterprise management. It has become the consensus of many manufacturing enterprises to mine potential decision information from these data by means of informatization, support enterprises to complete strategy formulation and help enterprises process data more efficiently. This paper discusses the theoretical development, research status and application status of business intelligence and sales management, in order to provide a theoretical basis for this research. This paper proposes to use business intelligence technology to establish a data analysis platform. Through data warehouse technology, online processing analysis technology and data mining technology, it helps enterprises complete data collection, analysis, and mining in the process of business intelligence management, improves the accuracy of business intelligence data processing, and reduces the manpower and time consumption of business intelligence data processing, it makes up for the limitations of the existing sales information management system. Finally, data mining based on business intelligence can improve the company's management decision-making and execution ability, and enable large enterprises to mine data and effective information more intelligently and accurately. © 2022 Elsevier B.V., All rights reserved.</t>
  </si>
  <si>
    <t>Zhao, H.; Zhang, Y.; Zhang, K.; Huang, J.</t>
  </si>
  <si>
    <t>Zhao, Hailong (57223275662); Zhang, Yu (59070774000); Zhang, Kui (57213689171); Huang, Jie (57213689453)</t>
  </si>
  <si>
    <t>57223275662; 59070774000; 57213689171; 57213689453</t>
  </si>
  <si>
    <t>Application and trend analysis of artificial intelligence technology in electronic component manufacturing</t>
  </si>
  <si>
    <t>10.1117/12.2626766</t>
  </si>
  <si>
    <t>https://www.scopus.com/inward/record.uri?eid=2-s2.0-85124687035&amp;doi=10.1117%2F12.2626766&amp;partnerID=40&amp;md5=19070eddeb3324570c03aff0b2124c61</t>
  </si>
  <si>
    <t>Based on the requirements of intelligent transformation in electronic component manufacturing enterprises, this paper focuses on the application of artificial intelligence technology in the field of electronic component manufacturing based on the analysis of the connotation of intelligent manufacturing. The application status of four key technologies of machine vision, information system, Internet of Things (IOT) and big data in quality detection, manufacturing informationization, interactive perception and decision analysis is studied, and the existing problems are analysed. Finally, the future development trend of intelligent manufacturing of electronic components is prospected, which can provide reference for intelligent manufacturing research. © 2022 Elsevier B.V., All rights reserved.</t>
  </si>
  <si>
    <t>Abdi, S.; Kitsara, I.; Hawley, M.S.; De Witte, L.P.</t>
  </si>
  <si>
    <t>Abdi, Sarah (57201010665); Kitsara, Irene (57385323000); Hawley, Mark S. (7101995292); De Witte, L. P. (57200196899)</t>
  </si>
  <si>
    <t>57201010665; 57385323000; 7101995292; 57200196899</t>
  </si>
  <si>
    <t>Emerging technologies and their potential for generating new assistive technologies</t>
  </si>
  <si>
    <t>10.1080/10400435.2021.1945704</t>
  </si>
  <si>
    <t>https://www.scopus.com/inward/record.uri?eid=2-s2.0-85121675560&amp;doi=10.1080%2F10400435.2021.1945704&amp;partnerID=40&amp;md5=d36ff56fb94e79c618885de4ecc857d8</t>
  </si>
  <si>
    <t>Limited access to assistive technology (AT) is a well-recognized global challenge. Emerging technologies have potential to develop new assistive products and bridge some of the gaps in access to AT. However, limited analyses exist on the potential of these technologies in the AT field. This paper describes a study that aimed to provide an overview of emerging technological developments and their potential for the AT field. It involved conducting a gray literature review and patent analysis to create an overview of the emerging enabling technologies that may foster the development of new AT products and services and identify emerging AT applications. The analysis identified seven enabling technologies that are relevant to the AT field. These are artificial intelligence, emerging human-computer interfaces, sensor technology, robotics, advances in connectivity and computing, additive manufacturing and new materials. Whilst there are over 3.7 million patents related to these enabling technologies, only a fraction of them–11,000 patents were identified in the analysis specifically related to AT (0.3%). The paper presents some of the promising examples. Overall, the results indicate that there is an enormous potential for new AT solutions that capitalize on emerging technological advances. © 2021 Elsevier B.V., All rights reserved.</t>
  </si>
  <si>
    <t>Mutlu, N.G.; Altuntaş, S.</t>
  </si>
  <si>
    <t>Mutlu, Nazli Gulum (57194163000); Altuntaş, Serkan (43661044500)</t>
  </si>
  <si>
    <t>57194163000; 43661044500</t>
  </si>
  <si>
    <t>Monitoring technological changes with statistical control charts based on patent data; Teknolojik degisimlerin patent verilerine dayali istatistiksel kontrol grafikleri ile izlenmesi</t>
  </si>
  <si>
    <t>10.17341/gazimmfd.815361</t>
  </si>
  <si>
    <t>https://www.scopus.com/inward/record.uri?eid=2-s2.0-85117851041&amp;doi=10.17341%2Fgazimmfd.815361&amp;partnerID=40&amp;md5=0e20fadf301197d5c740ae44628efa67</t>
  </si>
  <si>
    <t>Purpose: The aim of this study is to follow the development of a technology and monitoring the change of a technology. Patent analysis and statistical control chart are utilized in the field of occupational health and safety for a case study. Theory and Methods: Patent data related to safety technologies are used to utilize statistical quality control charts, namely, individual moving range (I-MR) control charts. A time series analysis has also been performed in this study. Results: The results of this study show that using a single technology forecasting model for a long period of time is misleading. Additionally, the forecast model for the period between 1942 and 2020 should be updated in various periods. Occupational health and safety technologies are an emerging technology field and appear to be incentives for policy makers and safety engineers to allocate resources. Conclusion: Monitoring the change in a technology enables to recognize systems that will ensure efficiency and effectiveness in manufacturing systems for decision-makers. Therefore, it is very important to follow technology development in practice. The study is unique given that the number of studies focusing on technologies in the OHS (Occupational Health and Safety) field is limited. © 2021 Elsevier B.V., All rights reserved.</t>
  </si>
  <si>
    <t>Araque-González, G.A.; Gómez-Vásquez, M.; Vélez-Uribe, J.P.; Suárez-Hernández, A.H.</t>
  </si>
  <si>
    <t>Araque-González, Gustavo Andrés (57209719329); Gómez-Vásquez, Mauricio (57221861997); Vélez-Uribe, Juan Pablo (57220028178); Suárez-Hernández, Albeiro Hernán (57221865130)</t>
  </si>
  <si>
    <t>57209719329; 57221861997; 57220028178; 57221865130</t>
  </si>
  <si>
    <t>Big data and the implications of the fourth industrial revolution-challenges, opportunities and future trends: A review; Big data y las implicaciones en la cuarta revolución industrial-Retos, oportunidades y tendencias futuras</t>
  </si>
  <si>
    <t>10.37960/rvg.v26i93.34967</t>
  </si>
  <si>
    <t>https://www.scopus.com/inward/record.uri?eid=2-s2.0-85100484555&amp;doi=10.37960%2Frvg.v26i93.34967&amp;partnerID=40&amp;md5=0b17f0982cd34e4b78f9046181436d2c</t>
  </si>
  <si>
    <t>The fourth industrial revolution is currently presented as a process of transformation and productive evolution. The globalized behavior of markets, new technological trends and the rise of innovative methodologies have transformed the industry into an interdisciplinary interaction space for organizational decision making. One of these spaces is the generation, collection and analysis of the data obtained according to the man-machine relationship, also known today as Big Data. This descriptive research article presents some scenarios of application, control and analysis of techniques, technologies and methodologies associated with Big Data in three main sectors: Health, financial and transportation and logistics. The results obtained show the impact and relevance in relation to the Big Data world and its applications in the industrial sectors of study as an axis of reflection and professional repercussions. © 2021 Elsevier B.V., All rights reserved.</t>
  </si>
  <si>
    <t>Maleshkova, M.; Kuhl, N.; Jussen, P.</t>
  </si>
  <si>
    <t>Maleshkova, Maria (36706361500); Kuhl, Niklas (57196220660); Jussen, Philipp (56349722800)</t>
  </si>
  <si>
    <t>36706361500; 57196220660; 56349722800</t>
  </si>
  <si>
    <t>Smart Service Management: Design Guidelines and Best Practices</t>
  </si>
  <si>
    <t>10.1007/978-3-030-58182-4</t>
  </si>
  <si>
    <t>https://www.scopus.com/inward/record.uri?eid=2-s2.0-105007379198&amp;doi=10.1007%2F978-3-030-58182-4&amp;partnerID=40&amp;md5=2e5502642900713461ba83e66dc6582f</t>
  </si>
  <si>
    <t>This book presents the main theoretical foundations behind smart services as well as specific guidelines and practically proven methods on how to design them. Furthermore, it gives an overview of the possible implementation architectures and shows how the designed smart services can be realized with specific technologies. Finally, it provides four specific use cases that show how smart services have been realized in practice and what impact they have within the businesses. The first part of the book defines the basic concepts and aims to establish a shared understanding of terms, such as smart services, service systems, smart service systems or cyber-physical systems. On this basis, it provides an analysis of existing work and includes insights on how an organization incorporating smart services could enhance and adjust their management and business processes. The second part on the design of smart services elaborates on what constitutes a successful smart service and describes experiences in the area of interdisciplinary teams, strategic partnerships, the overall service systems and the common data basis. In the third part, technical reference architectures are presented in detail, encompassing topics on the design of digital twins in cyber physical systems, the communication between entities and sensors in the age of Industry 4.0 as well as data management and integration. The fourth part then highlights a number of analytical possibilities that can be realized and that can constitute or be part of smart services, including machine learning and artificial intelligence methods. Finally, the applicability of the introduced design and development method is demonstrated by considering specific real-world use cases. These include services in the industrial and mobility sector, which were developed in direct cooperation with industry partners. The main target audience of this book is industry-focused readers, especially practitioners from industry, who are involved in supporting and managing digital business. These include professionals working in business development, product management, strategy, and development, ranging from middle management to Chief Digital Officers. It conveys all the basics needed for developing smart services and successfully placing them on the market by explaining technical aspects as well as showcasing practical use cases. © 2025 Elsevier B.V., All rights reserved.</t>
  </si>
  <si>
    <t>Bonaccorsi, A.; Chiarello, F.; Fantoni, G.; Kammering, H.</t>
  </si>
  <si>
    <t>Bonaccorsi, Andrea J. (7005502691); Chiarello, Filippo (57215031142); Fantoni, Gualtiero (8515018000); Kammering, Hanna (58347337800)</t>
  </si>
  <si>
    <t>7005502691; 57215031142; 8515018000; 58347337800</t>
  </si>
  <si>
    <t>Emerging technologies and industrial leadership. A Wikipedia-based strategic analysis of Industry 4.0</t>
  </si>
  <si>
    <t>10.1016/j.eswa.2020.113645</t>
  </si>
  <si>
    <t>https://www.scopus.com/inward/record.uri?eid=2-s2.0-85089271359&amp;doi=10.1016%2Fj.eswa.2020.113645&amp;partnerID=40&amp;md5=e809b7e059ec9885959c3f5a67031952</t>
  </si>
  <si>
    <t>Among emerging technologies large attention has been devoted to the so called Fourth Industrial Revolution, or Industry 4.0, which is also a case study of a major industrial policy initiative, led by Germany. In the field of methodologies to profile and monitor emerging technologies the role of Wikipedia has been recently explored. In this paper we extend the use of Wikipedia by comparing the German edition with the world largest edition (in English) in order to examine whether there are significant structural differences. We first validate the use of Wikipedia for emerging technologies and for cross-language comparisons as a tool for (almost) real time strategic analysis. We then extract all Wikipedia pages related to Industry 4.0, build up a knowledge network and study its topological properties in the two editions. We find striking differences, which can be explained with respect to the persistence of the industrial pattern of specialization of Germany with respect to all other countries. Emerging technologies introduce novelty but also preserve path-dependency in the pattern of specialization. The implications for companies and policy makers are discussed. © 2020 Elsevier B.V., All rights reserved.</t>
  </si>
  <si>
    <t>Faz-Mendoza, A.; Gamboa-Rosales, N.K.; Medina-Rodríguez, C.E.; Casas-Valadez, M.A.; Castorena-Robles, A.; López-Robles, J.R.</t>
  </si>
  <si>
    <t>Faz-Mendoza, A. (57221803332); Gamboa-Rosales, Nadia Karina (57204769308); Medina-Rodríguez, C. E. (57221808457); Casas-Valadez, M. A. (57221808712); Castorena-Robles, Andrea (57221862625); López-Robles, José Ricardo (57204774549)</t>
  </si>
  <si>
    <t>57221803332; 57204769308; 57221808457; 57221808712; 57221862625; 57204774549</t>
  </si>
  <si>
    <t>Intelligent processes in the context of Mining 4.0: Trends, research challenges and opportunities</t>
  </si>
  <si>
    <t>10.1109/DASA51403.2020.9317095</t>
  </si>
  <si>
    <t>https://www.scopus.com/inward/record.uri?eid=2-s2.0-85100567843&amp;doi=10.1109%2FDASA51403.2020.9317095&amp;partnerID=40&amp;md5=dced561ebe25cb33c145b97a4f66f21b</t>
  </si>
  <si>
    <t>Industry 4.0 is a frontier topic of knowledge and is inserted into the innovation ecosystem thanks to the inclusion of information and communication technologies, supported by the cyber-physical systems and internet of things applied to industrial processes. The 4th Industrial Revolution describes the set of continuous transformations in the systems that surround us, it is also known as industry 4.0 and in the last five years, it has become a primary issue in the industrial economy. Industry 4.0 makes possible high potential scenarios in the industry, allows the disruption of a new industrial model. The convergence of new technologies transform sectors and markets, and the digitization of companies represents a radical change in the way of doing business. Mining is one of the sectors that have been supported with technologies associated with industry 4.0; these technologies have promoted the conditions for making strategic decisions using intelligent processes whose objectives are the digitization of the mining process and consolidation of the competitive position in the sector. This article links the concept of Industry 4.0 with that of Mining 4.0, it focuses on the discussion of trends, challenges, opportunities and technologies that the mining sector requires to successfully face them. © 2021 Elsevier B.V., All rights reserved.</t>
  </si>
  <si>
    <t>Yigitcanlar, T.; Cugurullo, F.</t>
  </si>
  <si>
    <t>Yigitcanlar, Tan (6505536041); Cugurullo, Federico (55580164700)</t>
  </si>
  <si>
    <t>6505536041; 55580164700</t>
  </si>
  <si>
    <t>The sustainability of artificial intelligence: an urbanistic viewpoint from the lens of smart and sustainable cities</t>
  </si>
  <si>
    <t>10.3390/su12208548</t>
  </si>
  <si>
    <t>https://www.scopus.com/inward/record.uri?eid=2-s2.0-85092904760&amp;doi=10.3390%2Fsu12208548&amp;partnerID=40&amp;md5=55964548880700ccd5379c22ce373332</t>
  </si>
  <si>
    <t>The popularity and application of artificial intelligence (AI) are increasing rapidly all around the world—where, in simple terms, AI is a technology which mimics the behaviors commonly associated with human intelligence. Today, various AI applications are being used in areas ranging from marketing to banking and finance, from agriculture to healthcare and security, from space exploration to robotics and transport, and from chatbots to artificial creativity and manufacturing. More recently, AI applications have also started to become an integral part of many urban services. Urban artificial intelligences manage the transport systems of cities, run restaurants and shops where every day urbanity is expressed, repair urban infrastructure, and govern multiple urban domains such as traffic, air quality monitoring, garbage collection, and energy. In the age of uncertainty and complexity that is upon us, the increasing adoption of AI is expected to continue, and so its impact on the sustainability of our cities. This viewpoint explores and questions the sustainability of AI from the lens of smart and sustainable cities, and generates insights into emerging urban artificial intelligences and the potential symbiosis between AI and a smart and sustainable urbanism. In terms of methodology, this viewpoint deploys a thorough review of the current status of AI and smart and sustainable cities literature, research, developments, trends, and applications. In so doing, it contributes to existing academic debates in the fields of smart and sustainable cities and AI. In addition, by shedding light on the uptake of AI in cities, the viewpoint seeks to help urban policymakers, planners, and citizens make informed decisions about a sustainable adoption of AI. © 2021 Elsevier B.V., All rights reserved.</t>
  </si>
  <si>
    <t>Savchenko, A.B.; Borodina, T.L.</t>
  </si>
  <si>
    <t>Savchenko, Aleksandr B. (56501480100); Borodina, Tatiana L. (16634686800)</t>
  </si>
  <si>
    <t>56501480100; 16634686800</t>
  </si>
  <si>
    <t>Green and Digital Economy for Sustainable Development of Urban Areas</t>
  </si>
  <si>
    <t>10.1134/S2079970520040097</t>
  </si>
  <si>
    <t>https://www.scopus.com/inward/record.uri?eid=2-s2.0-85097632526&amp;doi=10.1134%2FS2079970520040097&amp;partnerID=40&amp;md5=1ac966c03a0f85fc480284e5d8d1d050</t>
  </si>
  <si>
    <t>Abstract: The article proposes an original typology of Sustainable Development Goals (SDGs) 2030, which makes it possible to formulate methods and criteria for sustainable urban development (SDG-11) via other SDGs. Due to digitalization, all ten branches of the green economy can give breakthrough effects in ensuring the sustainable development of urbanized areas. Although the elements of the green economy are historically organic to Russian urbanization, it is not possible to solve the main problem of sustainable development of Russia’s modern spatial development on the existing technological basis: the growing contradictions between the trends of hyperconcentration of the population and the economy in a small (for Russia’s size) number of megacities and, in parallel, their critical deconcentration on the periphery. The consistent implementation of the capabilities of the technological mode based on integration of the digital and green economies creates opportunities for significantly increased productivity in the infrastructural and industrial sectors of cities and development of the knowledge and experience economies in them, at the same time improving the quality of the urban environment and urban life and ensuring sustainable development. A consistent and balanced multiscale spatiotemporal and functional polarization of urbanized areas is an adequate form for implementing this technological mode, which makes it possible, by deepening the geographical division of labor and coordinating the turnover of material, natural, and human capital, to solve problems of sustainable spatial development for Russia by harmonizing its ecological, economic, and social components. The principles of spatiotemporal, morphological, and functional polarization are manifested at various territorial levels. With the development of the set of indicators and expansion of the statistical base for analyzing the green economy, the dissemination of smart city technologies and management of the life cycle for land use, a constructive-geographical, project-based approach in urban planning and ensuring the sustainable development of cities and urban agglomerations in Russia will become as common as the prevailing research approach. © 2021 Elsevier B.V., All rights reserved.</t>
  </si>
  <si>
    <t>A study on technology visualization analysis method using patent classifier; 特許識別子を用いた技術可視化分析手法に関する研究</t>
  </si>
  <si>
    <t>10.1541/ieejeiss.140.1127</t>
  </si>
  <si>
    <t>https://www.scopus.com/inward/record.uri?eid=2-s2.0-85092271383&amp;doi=10.1541%2Fieejeiss.140.1127&amp;partnerID=40&amp;md5=9a010f3809f93063f5a26778b5a5eedb</t>
  </si>
  <si>
    <t>In this paper, we propose an efficient method of technical structure analysis of FPGA development using network analysis. Recently, with the reform of the industrial structure called “Industry 4.0” and the explosive expansion of the application area of AI (Artificial Intelligence), the demand for computing power in edge devices is increasing. For these backgrounds, the acceleration by FPGA is focused on the industry. Hence, in this paper, we analyze the technology development trends of a significant FPGA supplier. As analytical data, we employ patents obtained by the company in the U.S. We focus on the classifiers in the patent information. We create graphs by classifiers and analyze their clusters. From the results of extracting graph features by the proposed method, key technology areas and their transitions are revealed in the technology development of FPGA suppliers. © 2020 Elsevier B.V., All rights reserved.</t>
  </si>
  <si>
    <t>Dutta, P.; Choi, T.-M.; Somani, S.; Butala, R.</t>
  </si>
  <si>
    <t>Dutta, Pankaj (16244453500); Choi, Tsan Ming (59659461600); Somani, Surabhi (57219222450); Butala, Richa (57219221553)</t>
  </si>
  <si>
    <t>16244453500; 59659461600; 57219222450; 57219221553</t>
  </si>
  <si>
    <t>Blockchain technology in supply chain operations: Applications, challenges and research opportunities</t>
  </si>
  <si>
    <t>10.1016/j.tre.2020.102067</t>
  </si>
  <si>
    <t>https://www.scopus.com/inward/record.uri?eid=2-s2.0-85091753252&amp;doi=10.1016%2Fj.tre.2020.102067&amp;partnerID=40&amp;md5=c8d28787caae26965bf546930766eff0</t>
  </si>
  <si>
    <t>Blockchain is a technology with unique combination of features such as decentralized structure, distributed notes and storage mechanism, consensus algorithm, smart contracting, and asymmetric encryption to ensure network security, transparency and visibility. Blockchain has immense potential to transform supply chain (SC) functions, from SC provenance, business process reengineering to security enhancement. More and more studies exploring the use of blockchain in SCs have appeared in recent years. In this paper, we consider a total of 178 articles and examine all the relevant research done in the field associated with the use of blockchain integration in SC operations. We highlight the corresponding opportunities, possible societal impacts, current state-of-the-art technologies along with major trends and challenges. We examine several industrial sectors such as shipping, manufacturing, automotive, aviation, finance, technology, energy, healthcare, agriculture and food, e-commerce, and education among others that can be successfully revamped with blockchain based technologies through enhanced visibility and business process management. A future research agenda is established which lays the solid foundation for further studies on this important emerging research area. © 2023 Elsevier B.V., All rights reserved.</t>
  </si>
  <si>
    <t>Valdés, H.; Vilches, J.; Felmer, G.; Hurtado Espinosa, M.; Figueroa, J.</t>
  </si>
  <si>
    <t>Valdés, Hugo (57203789896); Vilches, Juan (57217523276); Felmer, Gabriel (57217003899); Hurtado Espinosa, Mariela Faviola (57219127960); Figueroa, Juan (56226368400)</t>
  </si>
  <si>
    <t>57203789896; 57217523276; 57217003899; 57219127960; 56226368400</t>
  </si>
  <si>
    <t>Artisan brick kilns: State-of-the-art and future trends</t>
  </si>
  <si>
    <t>10.3390/su12187724</t>
  </si>
  <si>
    <t>https://www.scopus.com/inward/record.uri?eid=2-s2.0-85091380820&amp;doi=10.3390%2Fsu12187724&amp;partnerID=40&amp;md5=bb63b4206ffd1d882cb431f90c430f76</t>
  </si>
  <si>
    <t>A large part of the global brick manufacturing industry has evolved based on knowledge transmitted from generation to generation without developing a consistent scientific approach. The purpose of this article is to contribute to this approach by discussing the state-of-the-art and future trends of the design and construction of artisan brick kilns (ABK). The methodology proposed for this study is based on a systematic literature review whereby main question is: What research exists on brick kilns? Based on the results of this review, it is recommended that appropriate emerging technologies that should be incorporated to ABKs for either medium or small enterprises should be: mechanical fans, envelope thermal insulation, organic waste of uniform size as fuel, automatic control of process variables and computer simulations of phenomenological processes. This should be accompanied by technical training for the brick-makers and greater access to financing funds. The technologies reviewed throughout the paper will allow for a more thermally efficient design of kilns, which will emit less hazardous greenhouse gases and atmospheric pollutants. © 2021 Elsevier B.V., All rights reserved.</t>
  </si>
  <si>
    <t>Kim, S.; Park, H.; Lee, J.</t>
  </si>
  <si>
    <t>Kim, Suhyeon (57216511251); Park, Haecheong (57216510134); Lee, Junghye (56055191300)</t>
  </si>
  <si>
    <t>57216511251; 57216510134; 56055191300</t>
  </si>
  <si>
    <t>Word2vec-based latent semantic analysis (W2V-LSA) for topic modeling: A study on blockchain technology trend analysis</t>
  </si>
  <si>
    <t>10.1016/j.eswa.2020.113401</t>
  </si>
  <si>
    <t>https://www.scopus.com/inward/record.uri?eid=2-s2.0-85083741641&amp;doi=10.1016%2Fj.eswa.2020.113401&amp;partnerID=40&amp;md5=254447a75063c538dd1dd49187a5fc4d</t>
  </si>
  <si>
    <t>Blockchain has become one of the core technologies in Industry 4.0. To help decision-makers establish action plans based on blockchain, it is an urgent task to analyze trends in blockchain technology. However, most of existing studies on blockchain trend analysis are based on effort demanding full-text investigation or traditional bibliometric methods whose study scope is limited to a frequency-based statistical analysis. Therefore, in this paper, we propose a new topic modeling method called Word2vec-based Latent Semantic Analysis (W2V-LSA), which is based on Word2vec and Spherical k-means clustering to better capture and represent the context of a corpus. We then used W2V-LSA to perform an annual trend analysis of blockchain research by country and time for 231 abstracts of blockchain-related papers published over the past five years. The performance of the proposed algorithm was compared to Probabilistic LSA, one of the common topic modeling techniques. The experimental results confirmed the usefulness of W2V-LSA in terms of the accuracy and diversity of topics by quantitative and qualitative evaluation. The proposed method can be a competitive alternative for better topic modeling to provide direction for future research in technology trend analysis and it is applicable to various expert systems related to text mining. © 2020 Elsevier B.V., All rights reserved.</t>
  </si>
  <si>
    <t>Ahn, S.-J.</t>
  </si>
  <si>
    <t>Ahn, SangJin (36815329400)</t>
  </si>
  <si>
    <t>Three characteristics of technology competition by IoT-driven digitization</t>
  </si>
  <si>
    <t>10.1016/j.techfore.2020.120062</t>
  </si>
  <si>
    <t>https://www.scopus.com/inward/record.uri?eid=2-s2.0-85085499336&amp;doi=10.1016%2Fj.techfore.2020.120062&amp;partnerID=40&amp;md5=c9b42f491eece3dadde5ad49db7cf6ae</t>
  </si>
  <si>
    <t>The purpose of this paper is to understand changes in the technological competitiveness of countries induced by Internet of Things (IoT)-driven digitization. Patent analysis, as one of the best ways to measure technological competitiveness, exhibits three characteristics of IoT-driven digitization, namely, agile innovation, stagnation across Asian countries, and the resurgence of the U.S., in turn taking advantage of network effects. The agile innovation of IoT-driven digitization suggests that digitization relies less on existing technologies and enables the leveraging of opportunities that arise from new order emergence. Some Asian countries took advantage of agile innovation as a window of opportunity in the previous age of digitization. These countries now lag less behind the U.S. as a result. Nevertheless, as these countries experience difficulties in taking advantage of agile innovation in the current age of digitization, they lag further behind the U.S. in terms of IoT-driven digitization. The structure of joint patent applications reveals that the U.S. has become a hub between the two European communities, the Chinese community and individual pro-American countries, implying that the network effect of IoT-driven digitization could have a significant impact on the technological competitiveness of countries. © 2020 Elsevier B.V., All rights reserved.</t>
  </si>
  <si>
    <t>Yang, M.; Wang, G.; Ahmed, K.F.; Adugna, B.; Eggen, M.; Atsbeha, E.; You, L.; Koo, J.; Anagnostou, E.</t>
  </si>
  <si>
    <t>Yang, Meijian (56764840200); Wang, Guiling (36127012800); Ahmed, Kazi Farzan (55516045300); Adugna, Berihun Tefera (43360969800); Eggen, Michael (57194341987); Atsbeha, Ezana (57215872349); You, Liangzhi (9743314500); Koo, Jawoo (7203084119); Anagnostou, Emmanouil N. (7005523706)</t>
  </si>
  <si>
    <t>56764840200; 36127012800; 55516045300; 43360969800; 57194341987; 57215872349; 9743314500; 7203084119; 7005523706</t>
  </si>
  <si>
    <t>The role of climate in the trend and variability of Ethiopia's cereal crop yields</t>
  </si>
  <si>
    <t>10.1016/j.scitotenv.2020.137893</t>
  </si>
  <si>
    <t>https://www.scopus.com/inward/record.uri?eid=2-s2.0-85082172008&amp;doi=10.1016%2Fj.scitotenv.2020.137893&amp;partnerID=40&amp;md5=208c0ab9fe5ca0d364a99b03fcbc0898</t>
  </si>
  <si>
    <t>Food security has been and will continue to be a major challenge in Ethiopia. The country's smallholder, rainfed agriculture renders its food production system extremely vulnerable to climate variability and extremes. In this study, we investigate the impact of past climate variability and change on the yields of five major cereal crops in Ethiopia—barley, maize, millet, sorghum, and wheat—during the period 1979–2014 using the Decision Support System for Agrotechnology Transfer (DSSAT) crop model. The model is calibrated at both the site and agroecological-zone scales. At the sites studied, the model results suggest that climate in the past four decades may have contributed to an increasing trend in maize yield, a decreasing trend in wheat yield, and no clear trend in the yields of barley and millet; cereal crop yield is positively correlated with growing season solar radiation and temperature, but negatively correlated with growing season precipitation. For modeled cereal crops across the nation during the study period, yield in western Ethiopia is positively correlated with solar radiation and day time temperature; in the eastern and southeastern Ethiopia where water is a limiting factor for growth, yield is positively correlated with precipitation but negatively correlated with solar radiation and both day time and night time temperature. The national average of simulated yields of most crops (except maize) showed an overall decreasing (although not statistically significant) trend induced by past climate variability and changes. Over a large portion of the highly productive areas where there is a negative correlation between yield and temperature, yield is simulated to have significantly decreased over the past four decades, an indication of adverse climate impact in the past and potential food security concern in the future. © 2020 Elsevier B.V., All rights reserved.</t>
  </si>
  <si>
    <t>Ghilan, A.; Chiriac, A.P.; Niţə, L.E.; Rusu, A.G.; Neamţu, I.; Chiriac, V.M.</t>
  </si>
  <si>
    <t>Ghilan, Alina (57205578114); Chiriac, Aurica P. (7003881834); Niţə, Loredana Elena (13005547700); Rusu, Alina Gabriela (56031262600); Neamţu, Iordana (6602811322); Chiriac, Vlad Mihai (36162387100)</t>
  </si>
  <si>
    <t>57205578114; 7003881834; 13005547700; 56031262600; 6602811322; 36162387100</t>
  </si>
  <si>
    <t>Trends in 3D Printing Processes for Biomedical Field: Opportunities and Challenges</t>
  </si>
  <si>
    <t>10.1007/s10924-020-01722-x</t>
  </si>
  <si>
    <t>https://www.scopus.com/inward/record.uri?eid=2-s2.0-85083266664&amp;doi=10.1007%2Fs10924-020-01722-x&amp;partnerID=40&amp;md5=a60a284bb6e0ee0b0eacda1c49e7087e</t>
  </si>
  <si>
    <t>Additive manufacturing (AM) is considered the latest technology that creates breakthrough innovations and addresses complex medical problems. This is clearly demonstrated by the promising results obtained in regenerative medicine, diagnosis, implants, artificial tissues and organs. This paper provides a basic understanding of the fundamentals of 3D/4D printing along with bioprinting processes. We are briefly discussing about the main printing systems including stereolithography, inkjet 3D printing, extrusion, laser-assisted printing, selective laser melting and Poly-Jet printing. The basic requirements for the selection of successful inks based on polymers, polymer blends, and composites are described. Furthermore, the on-going transition from 3D to 4D printing is highlighted with emphasis on the newest applications in the medical area. Also, a glimpse into the future possibilities and benefits provided by machine learning in the additive manufacturing field is emphasized. Machine learning can improve printing efficiency by using generative design and testing in the pre-fabrication stage. Finally, important limitations and prospects are identified. Within the next few years, AM is set to become an important component in patient-specific medical technologies. Graphic Abstract: [Figure not available: see fulltext.]. © 2020 Elsevier B.V., All rights reserved.</t>
  </si>
  <si>
    <t>Pan, X.; Ma, J.; Wu, C.</t>
  </si>
  <si>
    <t>Pan, Xinyu (57201241512); Ma, Jingzhong (57201118508); Wu, Chengxia (57190275744)</t>
  </si>
  <si>
    <t>57201241512; 57201118508; 57190275744</t>
  </si>
  <si>
    <t>Decision game of data sharing in supply chain enterprises considering data value over time</t>
  </si>
  <si>
    <t>10.1007/s11227-018-2571-7</t>
  </si>
  <si>
    <t>https://www.scopus.com/inward/record.uri?eid=2-s2.0-85053495051&amp;doi=10.1007%2Fs11227-018-2571-7&amp;partnerID=40&amp;md5=cc81e94287c619c2779af0dabd62e0ef</t>
  </si>
  <si>
    <t>In the view of long-term cooperation, the total income function of long-term repeated game is established, and the change of equilibrium state and the space of improvement are discussed. When the data value changes with time, the total income function of different decision choices is further improved. Based on the trend analysis of income function, the influence of cumulative value on the stability of long-term cooperative relationship is discussed. Moreover, the game process and optimal strategy of upstream and downstream agents with data camouflage and sale behavior are analyzed, respectively, in the short and long term. The factors influencing the decision making, the interaction relation and the improvement suggestion of the optimal equilibrium are obtained. © 2020 Elsevier B.V., All rights reserved.</t>
  </si>
  <si>
    <t>Safar, L.; Sopko, J.; Dancaková, D.; Woschank, M.</t>
  </si>
  <si>
    <t>Safar, Leos (57199501152); Sopko, Jakub (57194538610); Dancaková, Darya (57200794357); Woschank, M. (57200211029)</t>
  </si>
  <si>
    <t>57199501152; 57194538610; 57200794357; 57200211029</t>
  </si>
  <si>
    <t>Industry 4.0-Awareness in South India</t>
  </si>
  <si>
    <t>10.3390/SU12083207</t>
  </si>
  <si>
    <t>https://www.scopus.com/inward/record.uri?eid=2-s2.0-85084608335&amp;doi=10.3390%2FSU12083207&amp;partnerID=40&amp;md5=7fe823881315da88ec85f1f96964ee09</t>
  </si>
  <si>
    <t>Industry 4.0 (I4.0) approaches, frameworks, and technologies have gained an increasing relevance in order to gain sustainable and competitive advantages for industrial enterprises and for small and medium enterprises (SMEs), as well. Contrary to previous studies, which are mainly focused on companies, we conducted a questionnaire-based survey on inhabitants, in an attempt to examine general awareness about I4.0 concepts, in the region of South India. Our findings revealed a rather poor informational level of I4.0 concept and its components, which consequently leads to inadequate future actions and expectations. Moreover, respondents with prior information about I4.0 framework tend to have rather positive opinions and expectations of possible future trends. We emphasize that insufficient knowledge of the potential workforce regarding I4.0 concepts, especially in a region with ascending demographic development, can be considered as one of the main barriers for a successful and sustainable future development towards the 4th industrial revolution. © 2021 Elsevier B.V., All rights reserved.</t>
  </si>
  <si>
    <t>Bordeleau, F.-E.; Mosconi, E.; Santa-Eulalia, L.A.</t>
  </si>
  <si>
    <t>Bordeleau, Fanny Eve (57203221975); Mosconi, Elaine Paiva (56830307500); Santa-Eulalia, Luis Antonio (58183402800)</t>
  </si>
  <si>
    <t>57203221975; 56830307500; 58183402800</t>
  </si>
  <si>
    <t>Business intelligence and analytics value creation in Industry 4.0: a multiple case study in manufacturing medium enterprises</t>
  </si>
  <si>
    <t>10.1080/09537287.2019.1631458</t>
  </si>
  <si>
    <t>https://www.scopus.com/inward/record.uri?eid=2-s2.0-85075929752&amp;doi=10.1080%2F09537287.2019.1631458&amp;partnerID=40&amp;md5=1fcb27e08ab70e0d404726c4bf681174</t>
  </si>
  <si>
    <t>Medium enterprises (MEs) form a majority of enterprises in several regions, yet they are underrepresented in the literature. The digital transformation known as Industry 4.0 (I4.0) brings new data streams into enterprises. MEs and large enterprises will both leverage business intelligence and analytics (BI&amp;A) to improve their business performance, so the study of the conditions favouring value creation of BI&amp;A is of interest. However, there are few studies focusing on the impact of business intelligence and analytics (BI&amp;A) on value creation in I4.0 and none focusing on MEs. Using a multiple case-study design, this paper explores factors linked to BI&amp;A business value creation in manufacturing MEs that are undergoing an I4.0 transformation. Findings suggest enterprises resources and capabilities are not sufficient to predict business value: organizational learning and organizational culture have a non-negligible influence for MEs. © 2020 Elsevier B.V., All rights reserved.</t>
  </si>
  <si>
    <t>Lerotić, M.; Prugovečki, S.</t>
  </si>
  <si>
    <t>Lerotić, Mirna (57220833890); Prugovečki, Siniša (57220836407)</t>
  </si>
  <si>
    <t>57220833890; 57220836407</t>
  </si>
  <si>
    <t>LorisQ - global networking for the real predictive cloud-based measuring equipment maintenance</t>
  </si>
  <si>
    <t>https://www.scopus.com/inward/record.uri?eid=2-s2.0-85097712046&amp;partnerID=40&amp;md5=de671e31b83a8a518dedb55b11de9ebe</t>
  </si>
  <si>
    <t>LorisQ is a cloud-based equipment management platform built on the understanding that measuring equipment maintenance is all about exchange of data and information between clients (equipment users) and service providers (calibration labs and others). Scaleability and flexible design is essential precondition for its global use by teams of all types and sizes: testing and calibration labs, manufacturing SMEs, corporate labs, maintenance, quality and purchasing departments, universities, hospitals and small maintenance service providers. Its client-provider interconnected workflow happening in the larger network makes both Excel data sheets and expensive database software solutions outdated and unnecessary and opens a way toward a real predictive maintenance by taking into account not just data from your own service provider network, but from the few orders of magnitude bigger one. On its way to machine learning, LorisQ offers real-time measurement corrections based on latest calibration data measurement, trend analysis and other advanced features so that users can finally cut their purchasing and maintenance costs and predict long term quality of their equipment. © 2020 Elsevier B.V., All rights reserved.</t>
  </si>
  <si>
    <t>Pozzo, Y.; Huang, S.; Zhang, Y.; Yang, X.; Liu, R.</t>
  </si>
  <si>
    <t>Pozzo, Danielle Nunes (37039479700); Huang, Shumin (57209652180); Zhang, Yichen (59292541100); Yang, Xue (57212377189); Liu, Runda (59089997900)</t>
  </si>
  <si>
    <t>37039479700; 57209652180; 59292541100; 57212377189; 59089997900</t>
  </si>
  <si>
    <t>Product quality tracing in manufacturing supply chain based on big data technology</t>
  </si>
  <si>
    <t>10.2174/2212797613999200525135351</t>
  </si>
  <si>
    <t>https://www.scopus.com/inward/record.uri?eid=2-s2.0-85092905339&amp;doi=10.2174%2F2212797613999200525135351&amp;partnerID=40&amp;md5=0331e594e5f1de2cd731574292c734cf</t>
  </si>
  <si>
    <t>Background: Big data technology has been widely used in manufacturing supply chain man-agement. However, traditional big data technology has some limitations, and it cannot achieve the continuous improvement of whole-process product quality tracing. Objective: The purpose of this study is to overcome the limitations by patents analysis and provide new big data technology and technical modes to make the continuous improvements of whole-process product quality tracing for achieving effective product lifecycle management based on big data technology. Methods: The research method, patent analysis, and comparative analysis are employed in this study to analyze product quality tracing in the manufacturing supply chain based on big data technology. Moreover, the procedure and steps of the new big data technology-Product Digital Twin (PDT), and its technical modes are designed by process design methods. Its key technologies are also analyzed and compared with traditional big data technology by the comparative study. Results: The research achieves the continuous improvements of whole-process product quality tracing based on new big data technology-PDT by patent analysis. The formation process and behavior of manufactured products in the realistic environment are simulated, monitored, diagnosed, predicted, and controlled. In this way, the high-efficient coordination in various stages of the product lifecycle is pro-pelled fundamentally and the continuous improvements of the whole-process product quality tracing based on big data technology is analyzed. Conclusion: Three new technical modes based on big data technology are predicted for future researches and patents, namely, the immersive development mode integrating big data and the virtual reality technology, the knowledge-based multivariant coordinated development mode, and the lifecycle extended development model based on multi-domain interoperability. © 2023 Elsevier B.V., All rights reserved.</t>
  </si>
  <si>
    <t>Jain, A.; Shah, D.; Churi, P.</t>
  </si>
  <si>
    <t>Jain, Aastha (57214112139); Shah, Dhruvesh (57211667855); Churi, Prathamesh P. (57188831747)</t>
  </si>
  <si>
    <t>57214112139; 57211667855; 57188831747</t>
  </si>
  <si>
    <t>A review on business intelligence systems using artificial intelligence</t>
  </si>
  <si>
    <t>10.1007/978-3-030-37218-7_107</t>
  </si>
  <si>
    <t>https://www.scopus.com/inward/record.uri?eid=2-s2.0-85078522534&amp;doi=10.1007%2F978-3-030-37218-7_107&amp;partnerID=40&amp;md5=f7df52712f22e639a46cc3637f873e8c</t>
  </si>
  <si>
    <t>Artificial Intelligence [AI] is paving its way into the corporate world focusing at the fundamentals of the business systems which are related to manufacturing, entertainment, medicine, marketing, engineering, finance and other services. Businesses today have a lot of data which can be used in the field of artificial intelligence in the form of data training, learning live data and historic data. Dealing with complex and perplex situations can be done immediately with these automated systems thus saving a lot of time. This paper puts forward a framework with different methods that makes use of artificial intelligence in business systems today. These methods include Swarm intelligence and Port intelligence which can even exceed human intelligence and be of great help to the corporate world. These help in constructing frameworks and algorithms that have helped the business systems in achieving the optimum results. © 2020 Elsevier B.V., All rights reserved.</t>
  </si>
  <si>
    <t>Al-Aqrabi, H.; Hill, R.; Lane, P.; Aagela, H.</t>
  </si>
  <si>
    <t>Al-Aqrabi, Hussain A. (55229303300); Hill, Richard (7404753515); Lane, Phil M. (7202980414); Aagela, Hamza (57200161426)</t>
  </si>
  <si>
    <t>55229303300; 7404753515; 7202980414; 57200161426</t>
  </si>
  <si>
    <t>Securing Manufacturing Intelligence for the Industrial Internet of Things</t>
  </si>
  <si>
    <t>10.1007/978-981-32-9343-4_21</t>
  </si>
  <si>
    <t>https://www.scopus.com/inward/record.uri?eid=2-s2.0-85078485637&amp;doi=10.1007%2F978-981-32-9343-4_21&amp;partnerID=40&amp;md5=393298aa0abd1b4978ba21c2bbe52ee3</t>
  </si>
  <si>
    <t>Widespread interest in the emerging area of predictive analytics is driving the manufacturing industry to explore new approaches to the collection and management of data through Industrial Internet of Things (IIoT) devices. Analytics processing for Business Intelligence (BI) is an intensive task, presenting both a competitive advantage as well as a security vulnerability in terms of the potential for losing Intellectual property (IP). This article explores two approaches to securing BI in the manufacturing domain. Simulation results indicate that a Unified Threat Management (UTM) model is simpler to maintain and has less potential vulnerabilities than a distributed security model. Conversely, a distributed model of security out-performs the UTM model and offers more scope for the use of existing hardware resources. In conclusion, a hybrid security model is proposed where security controls are segregated into a multi-cloud architecture. © 2020 Elsevier B.V., All rights reserved.</t>
  </si>
  <si>
    <t>Trappey, A.J.C.; Trappey, C.; Wu, J.-L.; Wang, J.W.C.</t>
  </si>
  <si>
    <t>Trappey, Amy J.C. (7003314683); Trappey, Charles V. (6603075752); Wu, Jhenglong (36816648000); Wang, Jack W.C. (57196404592)</t>
  </si>
  <si>
    <t>7003314683; 6603075752; 36816648000; 57196404592</t>
  </si>
  <si>
    <t>Intelligent compilation of patent summaries using machine learning and natural language processing techniques</t>
  </si>
  <si>
    <t>10.1016/j.aei.2019.101027</t>
  </si>
  <si>
    <t>https://www.scopus.com/inward/record.uri?eid=2-s2.0-85076733915&amp;doi=10.1016%2Fj.aei.2019.101027&amp;partnerID=40&amp;md5=e0c8139abc13553ad9a9ac9e079009b1</t>
  </si>
  <si>
    <t>Patents are a type of intellectual property with ownership and monopolistic rights that are publicly accessible published documents, often with illustrations, registered by governments and international organizations. The registration allows people familiar with the domain to understand how to re-create the new and useful invention but restricts the manufacturing unless the owner licenses or enters into a legal agreement to sell ownership of the patent. Patents reward the costly research and development efforts of inventors while spreading new knowledge and accelerating innovation. This research uses artificial intelligence natural language processing, deep learning techniques and machine learning algorithms to extract the essential knowledge of patent documents within a given domain as a means to evaluate their worth and technical advantage. Manual patent abstraction is a time consuming, labor intensive, and subjective process which becomes cost and outcome ineffective as the size of the patent knowledge domain increases. This research develops an intelligent patent summarization methodology using artificial intelligence machine learning approaches to allow patent domains of extremely large sizes to be effectively and objectively summarized, especially for cases where the cost and time requirements of manual summarization is infeasible. The system learns to automatically summarize patent documents with natural language texts for any given technical domain. The machine learning solution identifies technical key terminologies (words, phrases, and sentences) in the context of the semantic relationships among training patents and corresponding summaries as the core of the summarization system. To ensure the high performance of the proposed methodology, ROUGE metrics are used to evaluate precision, recall, accuracy, and consistency of knowledge generated by the summarization system. The Smart machinery technologies domain, under the sub-domains of control intelligence, sensor intelligence and intelligent decision-making provide the case studies for the patent summarization system training. The cases use 1708 training pairs of patents and summaries while testing uses 30 randomly selected patents. The case implementation and verification have shown the summary reports achieve 90% and 84% average precision and recall ratios respectively. © 2019 Elsevier B.V., All rights reserved.</t>
  </si>
  <si>
    <t>Yafooz, W.M.S.; Abu Bakar, Z.B.A.; Fahad, S.K.A.; Mithun, A.M.</t>
  </si>
  <si>
    <t>Yafooz, Wael M.S. (36648204000); Abu Bakar, Zainab Abu (6507862938); Fahad, Sk Ahammad (57205293805); Mithun, Ahamed M. (57204773315)</t>
  </si>
  <si>
    <t>36648204000; 6507862938; 57205293805; 57204773315</t>
  </si>
  <si>
    <t>Business Intelligence Through Big Data Analytics, Data Mining and Machine Learning</t>
  </si>
  <si>
    <t>10.1007/978-981-13-9364-8_17</t>
  </si>
  <si>
    <t>https://www.scopus.com/inward/record.uri?eid=2-s2.0-85075261172&amp;doi=10.1007%2F978-981-13-9364-8_17&amp;partnerID=40&amp;md5=9cf1470d37ec4fd31fc33ceac97a7d12</t>
  </si>
  <si>
    <t>There is a huge amount of data creating during the fourth industry revaluation and the data are generating explosively by various fields of the Internet of Things (IoT). The organizations are producing and storing the huge amount of data into the data servers every moment. This data comes from social media, sensors, tracking, website, and online news articles. The Google, Facebook, Walmart, and Taobao are the most remarkable organizations are generating most of the data in the web servers. Data comes into three forms as structured (text/numeric), semi structured (audio, video, and image) and unstructured (XML and RSS feeds). A business makes revenue from the analysis of 20% of such data, which is a structured form while 80% of data is unstructured. Therefore, unstructured data contains valuable information that can help the organization to improve the business productive, better decision-making, extract the insights, new products and services and understand the market conditions in various fields such as shopping, finance, education, manufacturing, and healthcare. The unstructured data are needed to be analyzed and distribute in a structured manner, that is required information’s are to be gathered through the data mining techniques are used to mining the data. In this paper, expose the importance of data analytics and data management for beneficial usage of business intelligence, big data, data mining and machine and data management. In addition, the different techniques that can be used to discover the knowledge and useful information from such data been analyzed. This can be beneficial for numerous users concern on text mining and convert complex data into meaningful information for researchers, analyst, data scientist, and business decision makers as well. © 2019 Elsevier B.V., All rights reserved.</t>
  </si>
  <si>
    <t>SEMAFORO</t>
  </si>
  <si>
    <t>Columna1</t>
  </si>
  <si>
    <t># Articulo</t>
  </si>
  <si>
    <t>ALTO</t>
  </si>
  <si>
    <t xml:space="preserve">MEDIO </t>
  </si>
  <si>
    <t>BAJO</t>
  </si>
  <si>
    <t>MEDIO</t>
  </si>
  <si>
    <t>ALTOS</t>
  </si>
  <si>
    <t>MEDIOS</t>
  </si>
  <si>
    <t>BAJOS</t>
  </si>
  <si>
    <t>AÑO</t>
  </si>
  <si>
    <t>CANTIDAD</t>
  </si>
  <si>
    <t>RELEVANCIA</t>
  </si>
  <si>
    <t xml:space="preserve">SEMAFORO2 </t>
  </si>
  <si>
    <t>DESCARGA</t>
  </si>
  <si>
    <t>SI</t>
  </si>
  <si>
    <t>X</t>
  </si>
  <si>
    <t>NO</t>
  </si>
  <si>
    <t>FALTAN DESCARGAR</t>
  </si>
  <si>
    <t>DESCARGADOS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</si>
</sst>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color rgb="FF000000"/>
      <name val="Calibri"/>
      <family val="2"/>
    </font>
  </fonts>
  <fills count="6">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26">
    <xf numFmtId="0" fontId="0" fillId="0" borderId="0" xfId="0"/>
    <xf numFmtId="0" fontId="0" fillId="0" borderId="1" xfId="0" applyBorder="1"/>
    <xf numFmtId="0" fontId="1" fillId="0" borderId="1" xfId="0" applyFont="1" applyBorder="1"/>
    <xf numFmtId="0" fontId="0" fillId="0" borderId="2" xfId="0" applyBorder="1"/>
    <xf numFmtId="0" fontId="0" fillId="0" borderId="4" xfId="0" applyBorder="1"/>
    <xf numFmtId="0" fontId="0" fillId="0" borderId="5" xfId="0" applyBorder="1"/>
    <xf numFmtId="0" fontId="1" fillId="0" borderId="6" xfId="0" applyFont="1" applyBorder="1"/>
    <xf numFmtId="0" fontId="1" fillId="0" borderId="3" xfId="0" applyFont="1" applyBorder="1"/>
    <xf numFmtId="0" fontId="1" fillId="0" borderId="5" xfId="0" applyFont="1" applyBorder="1"/>
    <xf numFmtId="0" fontId="1" fillId="2" borderId="0" xfId="0" applyFont="1" applyFill="1"/>
    <xf numFmtId="0" fontId="1" fillId="3" borderId="0" xfId="0" applyFont="1" applyFill="1"/>
    <xf numFmtId="0" fontId="1" fillId="4" borderId="0" xfId="0" applyFont="1" applyFill="1"/>
    <xf numFmtId="0" fontId="0" fillId="0" borderId="7" xfId="0" applyBorder="1"/>
    <xf numFmtId="0" fontId="0" fillId="0" borderId="10" xfId="0" applyBorder="1"/>
    <xf numFmtId="0" fontId="1" fillId="0" borderId="0" xfId="0" applyFont="1"/>
    <xf numFmtId="0" fontId="1" fillId="0" borderId="9" xfId="0" applyFont="1" applyBorder="1"/>
    <xf numFmtId="0" fontId="1" fillId="0" borderId="7" xfId="0" applyFont="1" applyBorder="1"/>
    <xf numFmtId="0" fontId="0" fillId="0" borderId="0" xfId="0"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0" borderId="2" xfId="0" applyFont="1" applyBorder="1"/>
    <xf numFmtId="0" fontId="1" fillId="4" borderId="1" xfId="0" applyFont="1" applyFill="1" applyBorder="1" applyAlignment="1">
      <alignment horizontal="center" vertical="center"/>
    </xf>
    <xf numFmtId="0" fontId="1" fillId="5" borderId="1" xfId="0" applyFont="1" applyFill="1" applyBorder="1" applyAlignment="1">
      <alignment horizontal="center" vertical="center"/>
    </xf>
    <xf numFmtId="0" fontId="1" fillId="0" borderId="5" xfId="0" applyFont="1" applyBorder="1" applyAlignment="1">
      <alignment horizontal="center" vertical="center"/>
    </xf>
    <xf numFmtId="0" fontId="0" fillId="0" borderId="0" xfId="0" applyFill="1" applyAlignment="1">
      <alignment horizontal="center" vertical="center"/>
    </xf>
    <xf numFmtId="0" fontId="1" fillId="0" borderId="8" xfId="0" applyFont="1" applyBorder="1"/>
  </cellXfs>
  <cellStyles count="1">
    <cellStyle name="Normal" xfId="0" builtinId="0"/>
  </cellStyles>
  <dxfs count="45">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border outline="0">
        <bottom style="thin">
          <color indexed="64"/>
        </bottom>
      </border>
    </dxf>
    <dxf>
      <border outline="0">
        <top style="thin">
          <color indexed="64"/>
        </top>
      </border>
    </dxf>
    <dxf>
      <fill>
        <patternFill>
          <bgColor rgb="FF92D050"/>
        </patternFill>
      </fill>
    </dxf>
    <dxf>
      <fill>
        <patternFill>
          <bgColor rgb="FFFFC000"/>
        </patternFill>
      </fill>
    </dxf>
    <dxf>
      <fill>
        <patternFill>
          <bgColor rgb="FF92D050"/>
        </patternFill>
      </fill>
    </dxf>
    <dxf>
      <font>
        <color rgb="FF006100"/>
      </font>
      <fill>
        <patternFill>
          <bgColor rgb="FFC6EFCE"/>
        </patternFill>
      </fill>
    </dxf>
    <dxf>
      <font>
        <color theme="1"/>
      </font>
      <fill>
        <patternFill>
          <bgColor rgb="FFFFC000"/>
        </patternFill>
      </fill>
    </dxf>
    <dxf>
      <font>
        <color rgb="FF006100"/>
      </font>
      <fill>
        <patternFill>
          <bgColor rgb="FFC6EFCE"/>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medium">
          <color indexed="64"/>
        </left>
        <right style="medium">
          <color indexed="64"/>
        </right>
        <top style="medium">
          <color indexed="64"/>
        </top>
        <bottom style="thin">
          <color indexed="64"/>
        </bottom>
      </border>
    </dxf>
    <dxf>
      <border outline="0">
        <bottom style="thin">
          <color indexed="64"/>
        </bottom>
      </border>
    </dxf>
    <dxf>
      <border diagonalUp="0" diagonalDown="0" outline="0">
        <left style="thin">
          <color indexed="64"/>
        </left>
        <right style="thin">
          <color indexed="64"/>
        </right>
        <top/>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r>
              <a:rPr lang="en-US"/>
              <a:t>AÑOS</a:t>
            </a:r>
          </a:p>
        </c:rich>
      </c:tx>
      <c:overlay val="0"/>
      <c:spPr>
        <a:noFill/>
        <a:ln>
          <a:noFill/>
        </a:ln>
        <a:effectLst/>
      </c:spPr>
      <c:txPr>
        <a:bodyPr rot="0" spcFirstLastPara="1" vertOverflow="ellipsis" vert="horz" wrap="square" anchor="ctr" anchorCtr="1"/>
        <a:lstStyle/>
        <a:p>
          <a:pPr>
            <a:defRPr sz="1500" b="1" i="0" u="none" strike="noStrike" kern="1200" cap="all" spc="100" normalizeH="0" baseline="0">
              <a:solidFill>
                <a:schemeClr val="lt1"/>
              </a:solidFill>
              <a:latin typeface="+mn-lt"/>
              <a:ea typeface="+mn-ea"/>
              <a:cs typeface="+mn-cs"/>
            </a:defRPr>
          </a:pPr>
          <a:endParaRPr lang="es-CO"/>
        </a:p>
      </c:txPr>
    </c:title>
    <c:autoTitleDeleted val="0"/>
    <c:plotArea>
      <c:layout/>
      <c:pieChart>
        <c:varyColors val="1"/>
        <c:ser>
          <c:idx val="0"/>
          <c:order val="0"/>
          <c:tx>
            <c:strRef>
              <c:f>Worksheet!$P$3</c:f>
              <c:strCache>
                <c:ptCount val="1"/>
                <c:pt idx="0">
                  <c:v>CANTIDAD</c:v>
                </c:pt>
              </c:strCache>
            </c:strRef>
          </c:tx>
          <c:spPr>
            <a:solidFill>
              <a:schemeClr val="lt1"/>
            </a:solidFill>
            <a:ln w="19050">
              <a:solidFill>
                <a:schemeClr val="accent1"/>
              </a:solidFill>
            </a:ln>
            <a:effectLst/>
          </c:spPr>
          <c:dPt>
            <c:idx val="0"/>
            <c:bubble3D val="0"/>
            <c:spPr>
              <a:solidFill>
                <a:schemeClr val="lt1"/>
              </a:solidFill>
              <a:ln w="19050">
                <a:solidFill>
                  <a:schemeClr val="accent1"/>
                </a:solidFill>
              </a:ln>
              <a:effectLst/>
            </c:spPr>
            <c:extLst>
              <c:ext xmlns:c16="http://schemas.microsoft.com/office/drawing/2014/chart" uri="{C3380CC4-5D6E-409C-BE32-E72D297353CC}">
                <c16:uniqueId val="{00000001-14FC-4BD6-822E-75AE8B26FFC4}"/>
              </c:ext>
            </c:extLst>
          </c:dPt>
          <c:dPt>
            <c:idx val="1"/>
            <c:bubble3D val="0"/>
            <c:spPr>
              <a:solidFill>
                <a:schemeClr val="lt1"/>
              </a:solidFill>
              <a:ln w="19050">
                <a:solidFill>
                  <a:schemeClr val="accent1"/>
                </a:solidFill>
              </a:ln>
              <a:effectLst/>
            </c:spPr>
            <c:extLst>
              <c:ext xmlns:c16="http://schemas.microsoft.com/office/drawing/2014/chart" uri="{C3380CC4-5D6E-409C-BE32-E72D297353CC}">
                <c16:uniqueId val="{00000002-14FC-4BD6-822E-75AE8B26FFC4}"/>
              </c:ext>
            </c:extLst>
          </c:dPt>
          <c:dPt>
            <c:idx val="2"/>
            <c:bubble3D val="0"/>
            <c:spPr>
              <a:solidFill>
                <a:schemeClr val="lt1"/>
              </a:solidFill>
              <a:ln w="19050">
                <a:solidFill>
                  <a:schemeClr val="accent1"/>
                </a:solidFill>
              </a:ln>
              <a:effectLst/>
            </c:spPr>
            <c:extLst>
              <c:ext xmlns:c16="http://schemas.microsoft.com/office/drawing/2014/chart" uri="{C3380CC4-5D6E-409C-BE32-E72D297353CC}">
                <c16:uniqueId val="{00000003-14FC-4BD6-822E-75AE8B26FFC4}"/>
              </c:ext>
            </c:extLst>
          </c:dPt>
          <c:dPt>
            <c:idx val="3"/>
            <c:bubble3D val="0"/>
            <c:spPr>
              <a:solidFill>
                <a:schemeClr val="lt1"/>
              </a:solidFill>
              <a:ln w="19050">
                <a:solidFill>
                  <a:schemeClr val="accent1"/>
                </a:solidFill>
              </a:ln>
              <a:effectLst/>
            </c:spPr>
            <c:extLst>
              <c:ext xmlns:c16="http://schemas.microsoft.com/office/drawing/2014/chart" uri="{C3380CC4-5D6E-409C-BE32-E72D297353CC}">
                <c16:uniqueId val="{00000004-14FC-4BD6-822E-75AE8B26FFC4}"/>
              </c:ext>
            </c:extLst>
          </c:dPt>
          <c:dPt>
            <c:idx val="4"/>
            <c:bubble3D val="0"/>
            <c:spPr>
              <a:solidFill>
                <a:schemeClr val="lt1"/>
              </a:solidFill>
              <a:ln w="19050">
                <a:solidFill>
                  <a:schemeClr val="accent1"/>
                </a:solidFill>
              </a:ln>
              <a:effectLst/>
            </c:spPr>
            <c:extLst>
              <c:ext xmlns:c16="http://schemas.microsoft.com/office/drawing/2014/chart" uri="{C3380CC4-5D6E-409C-BE32-E72D297353CC}">
                <c16:uniqueId val="{00000005-14FC-4BD6-822E-75AE8B26FFC4}"/>
              </c:ext>
            </c:extLst>
          </c:dPt>
          <c:dPt>
            <c:idx val="5"/>
            <c:bubble3D val="0"/>
            <c:spPr>
              <a:solidFill>
                <a:schemeClr val="lt1"/>
              </a:solidFill>
              <a:ln w="19050">
                <a:solidFill>
                  <a:schemeClr val="accent1"/>
                </a:solidFill>
              </a:ln>
              <a:effectLst/>
            </c:spPr>
            <c:extLst>
              <c:ext xmlns:c16="http://schemas.microsoft.com/office/drawing/2014/chart" uri="{C3380CC4-5D6E-409C-BE32-E72D297353CC}">
                <c16:uniqueId val="{00000006-14FC-4BD6-822E-75AE8B26FFC4}"/>
              </c:ext>
            </c:extLst>
          </c:dPt>
          <c:dLbls>
            <c:dLbl>
              <c:idx val="0"/>
              <c:tx>
                <c:rich>
                  <a:bodyPr/>
                  <a:lstStyle/>
                  <a:p>
                    <a:r>
                      <a:rPr lang="en-US" baseline="0"/>
                      <a:t>2025
</a:t>
                    </a:r>
                    <a:fld id="{8F44BA64-0635-469B-954A-E84B9D19DB7C}"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4FC-4BD6-822E-75AE8B26FFC4}"/>
                </c:ext>
              </c:extLst>
            </c:dLbl>
            <c:dLbl>
              <c:idx val="1"/>
              <c:tx>
                <c:rich>
                  <a:bodyPr/>
                  <a:lstStyle/>
                  <a:p>
                    <a:r>
                      <a:rPr lang="en-US" baseline="0"/>
                      <a:t>2024
</a:t>
                    </a:r>
                    <a:fld id="{A8A65B2D-5C21-433B-8646-7548F8BC2E33}"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14FC-4BD6-822E-75AE8B26FFC4}"/>
                </c:ext>
              </c:extLst>
            </c:dLbl>
            <c:dLbl>
              <c:idx val="2"/>
              <c:tx>
                <c:rich>
                  <a:bodyPr/>
                  <a:lstStyle/>
                  <a:p>
                    <a:r>
                      <a:rPr lang="en-US" baseline="0"/>
                      <a:t>2023
</a:t>
                    </a:r>
                    <a:fld id="{5D6ED0B2-A59B-4E81-9B53-2D617638F096}"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4FC-4BD6-822E-75AE8B26FFC4}"/>
                </c:ext>
              </c:extLst>
            </c:dLbl>
            <c:dLbl>
              <c:idx val="3"/>
              <c:tx>
                <c:rich>
                  <a:bodyPr/>
                  <a:lstStyle/>
                  <a:p>
                    <a:r>
                      <a:rPr lang="en-US" baseline="0"/>
                      <a:t>2022
</a:t>
                    </a:r>
                    <a:fld id="{0106AB72-823B-4F97-B37E-727DCA148C11}"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14FC-4BD6-822E-75AE8B26FFC4}"/>
                </c:ext>
              </c:extLst>
            </c:dLbl>
            <c:dLbl>
              <c:idx val="4"/>
              <c:tx>
                <c:rich>
                  <a:bodyPr/>
                  <a:lstStyle/>
                  <a:p>
                    <a:r>
                      <a:rPr lang="en-US" baseline="0"/>
                      <a:t>2021
</a:t>
                    </a:r>
                    <a:fld id="{7469D08C-343B-4716-9C66-331E6E05FE3E}"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14FC-4BD6-822E-75AE8B26FFC4}"/>
                </c:ext>
              </c:extLst>
            </c:dLbl>
            <c:dLbl>
              <c:idx val="5"/>
              <c:tx>
                <c:rich>
                  <a:bodyPr/>
                  <a:lstStyle/>
                  <a:p>
                    <a:r>
                      <a:rPr lang="en-US" baseline="0"/>
                      <a:t>2020
</a:t>
                    </a:r>
                    <a:fld id="{145E222C-2888-4CDF-9C7F-516FD32BA63B}" type="PERCENTAGE">
                      <a:rPr lang="en-US" baseline="0"/>
                      <a:pPr/>
                      <a:t>[PORCENTAJE]</a:t>
                    </a:fld>
                    <a:endParaRPr lang="en-US" baseline="0"/>
                  </a:p>
                </c:rich>
              </c:tx>
              <c:dLblPos val="in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14FC-4BD6-822E-75AE8B26FFC4}"/>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1"/>
                    </a:solidFill>
                    <a:latin typeface="+mn-lt"/>
                    <a:ea typeface="+mn-ea"/>
                    <a:cs typeface="+mn-cs"/>
                  </a:defRPr>
                </a:pPr>
                <a:endParaRPr lang="es-CO"/>
              </a:p>
            </c:txPr>
            <c:dLblPos val="inEnd"/>
            <c:showLegendKey val="0"/>
            <c:showVal val="0"/>
            <c:showCatName val="1"/>
            <c:showSerName val="0"/>
            <c:showPercent val="1"/>
            <c:showBubbleSize val="0"/>
            <c:showLeaderLines val="1"/>
            <c:leaderLines>
              <c:spPr>
                <a:ln w="9525">
                  <a:solidFill>
                    <a:schemeClr val="accent1">
                      <a:lumMod val="60000"/>
                      <a:lumOff val="40000"/>
                    </a:schemeClr>
                  </a:solidFill>
                </a:ln>
                <a:effectLst/>
              </c:spPr>
            </c:leaderLines>
            <c:extLst>
              <c:ext xmlns:c15="http://schemas.microsoft.com/office/drawing/2012/chart" uri="{CE6537A1-D6FC-4f65-9D91-7224C49458BB}"/>
            </c:extLst>
          </c:dLbls>
          <c:val>
            <c:numRef>
              <c:f>Worksheet!$P$4:$P$9</c:f>
              <c:numCache>
                <c:formatCode>General</c:formatCode>
                <c:ptCount val="6"/>
                <c:pt idx="0">
                  <c:v>49</c:v>
                </c:pt>
                <c:pt idx="1">
                  <c:v>41</c:v>
                </c:pt>
                <c:pt idx="2">
                  <c:v>12</c:v>
                </c:pt>
                <c:pt idx="3">
                  <c:v>21</c:v>
                </c:pt>
                <c:pt idx="4">
                  <c:v>23</c:v>
                </c:pt>
                <c:pt idx="5">
                  <c:v>20</c:v>
                </c:pt>
              </c:numCache>
            </c:numRef>
          </c:val>
          <c:extLst>
            <c:ext xmlns:c16="http://schemas.microsoft.com/office/drawing/2014/chart" uri="{C3380CC4-5D6E-409C-BE32-E72D297353CC}">
              <c16:uniqueId val="{00000000-14FC-4BD6-822E-75AE8B26FFC4}"/>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solidFill>
    <a:ln w="9525" cap="flat" cmpd="sng" algn="ctr">
      <a:solidFill>
        <a:schemeClr val="accent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65000"/>
                  <a:lumOff val="35000"/>
                </a:schemeClr>
              </a:solidFill>
              <a:latin typeface="+mn-lt"/>
              <a:ea typeface="+mn-ea"/>
              <a:cs typeface="+mn-cs"/>
            </a:defRPr>
          </a:pPr>
          <a:endParaRPr lang="es-CO"/>
        </a:p>
      </c:txPr>
    </c:title>
    <c:autoTitleDeleted val="0"/>
    <c:plotArea>
      <c:layout/>
      <c:doughnutChart>
        <c:varyColors val="1"/>
        <c:ser>
          <c:idx val="0"/>
          <c:order val="0"/>
          <c:tx>
            <c:strRef>
              <c:f>Worksheet!$N$18</c:f>
              <c:strCache>
                <c:ptCount val="1"/>
                <c:pt idx="0">
                  <c:v>CANTIDAD</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0D85-47B1-934A-E37B94C94F91}"/>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0D85-47B1-934A-E37B94C94F91}"/>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0D85-47B1-934A-E37B94C94F9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showLegendKey val="0"/>
            <c:showVal val="0"/>
            <c:showCatName val="1"/>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val>
            <c:numRef>
              <c:f>Worksheet!$N$19:$N$21</c:f>
              <c:numCache>
                <c:formatCode>General</c:formatCode>
                <c:ptCount val="3"/>
                <c:pt idx="0">
                  <c:v>150</c:v>
                </c:pt>
                <c:pt idx="1">
                  <c:v>13</c:v>
                </c:pt>
                <c:pt idx="2">
                  <c:v>3</c:v>
                </c:pt>
              </c:numCache>
            </c:numRef>
          </c:val>
          <c:extLst>
            <c:ext xmlns:c16="http://schemas.microsoft.com/office/drawing/2014/chart" uri="{C3380CC4-5D6E-409C-BE32-E72D297353CC}">
              <c16:uniqueId val="{00000000-904B-4FCC-95F9-3F38654068F0}"/>
            </c:ext>
          </c:extLst>
        </c:ser>
        <c:dLbls>
          <c:showLegendKey val="0"/>
          <c:showVal val="0"/>
          <c:showCatName val="1"/>
          <c:showSerName val="0"/>
          <c:showPercent val="1"/>
          <c:showBubbleSize val="0"/>
          <c:showLeaderLines val="1"/>
        </c:dLbls>
        <c:firstSliceAng val="0"/>
        <c:holeSize val="70"/>
      </c:doughnutChart>
      <c:spPr>
        <a:noFill/>
        <a:ln>
          <a:noFill/>
        </a:ln>
        <a:effectLst/>
      </c:spPr>
    </c:plotArea>
    <c:legend>
      <c:legendPos val="b"/>
      <c:overlay val="0"/>
      <c:spPr>
        <a:solidFill>
          <a:schemeClr val="lt1">
            <a:alpha val="78000"/>
          </a:schemeClr>
        </a:solidFill>
        <a:ln>
          <a:noFill/>
        </a:ln>
        <a:effectLst/>
      </c:spPr>
      <c:txPr>
        <a:bodyPr rot="0" spcFirstLastPara="1" vertOverflow="ellipsis" vert="horz" wrap="square" anchor="ctr" anchorCtr="1"/>
        <a:lstStyle/>
        <a:p>
          <a:pPr rtl="0">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0">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styleClr val="0"/>
    </cs:lnRef>
    <cs:fillRef idx="0"/>
    <cs:effectRef idx="0"/>
    <cs:fontRef idx="minor">
      <cs:styleClr val="0"/>
    </cs:fontRef>
    <cs:defRPr sz="900" b="1" kern="1200"/>
  </cs:dataLabel>
  <cs:dataLabelCallout>
    <cs:lnRef idx="0">
      <cs:styleClr val="0"/>
    </cs:lnRef>
    <cs:fillRef idx="0"/>
    <cs:effectRef idx="0"/>
    <cs:fontRef idx="minor">
      <cs:styleClr val="0"/>
    </cs:fontRef>
    <cs:spPr>
      <a:solidFill>
        <a:schemeClr val="lt1"/>
      </a:solidFill>
      <a:ln>
        <a:solidFill>
          <a:schemeClr val="phClr"/>
        </a:solidFill>
      </a:ln>
    </cs:spPr>
    <cs:defRPr sz="900" b="1" kern="1200"/>
    <cs:bodyPr rot="0" spcFirstLastPara="1" vertOverflow="clip" horzOverflow="clip" vert="horz" wrap="square" lIns="36576" tIns="18288" rIns="36576" bIns="18288" anchor="ctr" anchorCtr="1">
      <a:spAutoFit/>
    </cs:bodyPr>
  </cs:dataLabelCallout>
  <cs:dataPoint>
    <cs:lnRef idx="0">
      <cs:styleClr val="0"/>
    </cs:lnRef>
    <cs:fillRef idx="0"/>
    <cs:effectRef idx="0"/>
    <cs:fontRef idx="minor">
      <a:schemeClr val="dk1"/>
    </cs:fontRef>
    <cs:spPr>
      <a:solidFill>
        <a:schemeClr val="lt1"/>
      </a:solidFill>
      <a:ln w="19050">
        <a:solidFill>
          <a:schemeClr val="phClr"/>
        </a:solidFill>
      </a:ln>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129540</xdr:colOff>
      <xdr:row>1</xdr:row>
      <xdr:rowOff>30480</xdr:rowOff>
    </xdr:from>
    <xdr:to>
      <xdr:col>22</xdr:col>
      <xdr:colOff>342900</xdr:colOff>
      <xdr:row>14</xdr:row>
      <xdr:rowOff>80010</xdr:rowOff>
    </xdr:to>
    <xdr:graphicFrame macro="">
      <xdr:nvGraphicFramePr>
        <xdr:cNvPr id="3" name="Gráfico 2">
          <a:extLst>
            <a:ext uri="{FF2B5EF4-FFF2-40B4-BE49-F238E27FC236}">
              <a16:creationId xmlns:a16="http://schemas.microsoft.com/office/drawing/2014/main" id="{A995005F-8C12-91C1-73DD-D299575046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38100</xdr:colOff>
      <xdr:row>16</xdr:row>
      <xdr:rowOff>72390</xdr:rowOff>
    </xdr:from>
    <xdr:to>
      <xdr:col>21</xdr:col>
      <xdr:colOff>335280</xdr:colOff>
      <xdr:row>28</xdr:row>
      <xdr:rowOff>144780</xdr:rowOff>
    </xdr:to>
    <xdr:graphicFrame macro="">
      <xdr:nvGraphicFramePr>
        <xdr:cNvPr id="4" name="Gráfico 3">
          <a:extLst>
            <a:ext uri="{FF2B5EF4-FFF2-40B4-BE49-F238E27FC236}">
              <a16:creationId xmlns:a16="http://schemas.microsoft.com/office/drawing/2014/main" id="{06AADBBF-1769-442A-ADD2-649F4B00EC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7D0D8A-7787-4722-9D0F-35E463D837DD}" name="Tabla1" displayName="Tabla1" ref="A1:L167" totalsRowShown="0" headerRowDxfId="44" headerRowBorderDxfId="43" tableBorderDxfId="42" totalsRowBorderDxfId="41">
  <autoFilter ref="A1:L167" xr:uid="{567D0D8A-7787-4722-9D0F-35E463D837DD}"/>
  <tableColumns count="12">
    <tableColumn id="11" xr3:uid="{EAEA0193-222B-4607-8E82-8AE2C5C34947}" name="# Articulo" dataDxfId="40"/>
    <tableColumn id="1" xr3:uid="{B1840D0B-7432-4B3E-914E-B25C54D410A5}" name="Authors" dataDxfId="39"/>
    <tableColumn id="2" xr3:uid="{FE487D0E-5ECD-4674-A29A-9A468559F443}" name="Author full names" dataDxfId="38"/>
    <tableColumn id="3" xr3:uid="{83D8E4DC-74A0-4AFA-A7EB-F41E84584AB7}" name="Author(s) ID" dataDxfId="37"/>
    <tableColumn id="4" xr3:uid="{8510FAB6-A351-4A24-994D-63FB56C5BAD5}" name="Title" dataDxfId="36"/>
    <tableColumn id="5" xr3:uid="{F6F9532D-B453-484F-96B8-2C828A8B3C91}" name="Columna1" dataDxfId="35"/>
    <tableColumn id="6" xr3:uid="{7C53F774-177A-4CBA-B56D-E6BEFEC9204E}" name="DOI" dataDxfId="34"/>
    <tableColumn id="7" xr3:uid="{ADF6DB37-AC51-432A-85CA-D1EB5015B8B9}" name="Link" dataDxfId="33"/>
    <tableColumn id="8" xr3:uid="{B0F0CBA2-7450-4EB2-8B1E-776925F2F840}" name="Abstract" dataDxfId="32"/>
    <tableColumn id="10" xr3:uid="{8AD47EC4-9891-443D-A4A5-9FB2AAEC1AB9}" name="Year" dataDxfId="31"/>
    <tableColumn id="9" xr3:uid="{50047BD4-382F-40DC-A1B3-B13FEACD826C}" name="SEMAFORO" dataDxfId="30"/>
    <tableColumn id="12" xr3:uid="{A7B75EA8-747A-4E36-8356-F713CCA6756B}" name="SEMAFORO2 " dataDxfId="2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77FA89-D8F4-4633-BEE0-C912B60FD345}" name="Tabla2" displayName="Tabla2" ref="M1:M1048576" totalsRowShown="0" headerRowDxfId="0" dataDxfId="1" headerRowBorderDxfId="3" tableBorderDxfId="4">
  <autoFilter ref="M1:M1048576" xr:uid="{CB77FA89-D8F4-4633-BEE0-C912B60FD345}"/>
  <tableColumns count="1">
    <tableColumn id="1" xr3:uid="{2F143918-53F1-4997-AC65-B73B849B1078}" name="DESCARGA" dataDxfId="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94"/>
  <sheetViews>
    <sheetView tabSelected="1" zoomScale="70" zoomScaleNormal="70" workbookViewId="0">
      <selection activeCell="T45" sqref="T45"/>
    </sheetView>
  </sheetViews>
  <sheetFormatPr baseColWidth="10" defaultColWidth="8.88671875" defaultRowHeight="14.4" x14ac:dyDescent="0.3"/>
  <cols>
    <col min="1" max="1" width="13.6640625" customWidth="1"/>
    <col min="2" max="2" width="16.21875" customWidth="1"/>
    <col min="3" max="3" width="17.88671875" hidden="1" customWidth="1"/>
    <col min="4" max="4" width="13.109375" hidden="1" customWidth="1"/>
    <col min="5" max="5" width="27.6640625" customWidth="1"/>
    <col min="6" max="6" width="5.109375" hidden="1" customWidth="1"/>
    <col min="9" max="9" width="77" customWidth="1"/>
    <col min="11" max="11" width="12.5546875" customWidth="1"/>
    <col min="13" max="13" width="12.21875" style="17" customWidth="1"/>
  </cols>
  <sheetData>
    <row r="1" spans="1:16" x14ac:dyDescent="0.3">
      <c r="A1" s="8" t="s">
        <v>1145</v>
      </c>
      <c r="B1" s="4" t="s">
        <v>0</v>
      </c>
      <c r="C1" s="5" t="s">
        <v>1</v>
      </c>
      <c r="D1" s="5" t="s">
        <v>2</v>
      </c>
      <c r="E1" s="5" t="s">
        <v>3</v>
      </c>
      <c r="F1" s="5" t="s">
        <v>1144</v>
      </c>
      <c r="G1" s="5" t="s">
        <v>5</v>
      </c>
      <c r="H1" s="5" t="s">
        <v>6</v>
      </c>
      <c r="I1" s="5" t="s">
        <v>7</v>
      </c>
      <c r="J1" s="5" t="s">
        <v>4</v>
      </c>
      <c r="K1" s="6" t="s">
        <v>1143</v>
      </c>
      <c r="L1" s="6" t="s">
        <v>1156</v>
      </c>
      <c r="M1" s="23" t="s">
        <v>1157</v>
      </c>
    </row>
    <row r="2" spans="1:16" x14ac:dyDescent="0.3">
      <c r="A2" s="5">
        <v>1</v>
      </c>
      <c r="B2" s="3" t="s">
        <v>8</v>
      </c>
      <c r="C2" s="1" t="s">
        <v>9</v>
      </c>
      <c r="D2" s="1" t="s">
        <v>10</v>
      </c>
      <c r="E2" s="2" t="s">
        <v>11</v>
      </c>
      <c r="F2" s="5"/>
      <c r="G2" s="1" t="s">
        <v>12</v>
      </c>
      <c r="H2" s="1" t="s">
        <v>13</v>
      </c>
      <c r="I2" s="2" t="s">
        <v>14</v>
      </c>
      <c r="J2" s="5">
        <v>2025</v>
      </c>
      <c r="K2" s="7" t="s">
        <v>1146</v>
      </c>
      <c r="L2" s="7" t="s">
        <v>1146</v>
      </c>
      <c r="M2" s="21" t="s">
        <v>1158</v>
      </c>
    </row>
    <row r="3" spans="1:16" x14ac:dyDescent="0.3">
      <c r="A3" s="1">
        <v>2</v>
      </c>
      <c r="B3" s="3" t="s">
        <v>15</v>
      </c>
      <c r="C3" s="1" t="s">
        <v>16</v>
      </c>
      <c r="D3" s="1" t="s">
        <v>17</v>
      </c>
      <c r="E3" s="2" t="s">
        <v>18</v>
      </c>
      <c r="F3" s="1"/>
      <c r="G3" s="1" t="s">
        <v>19</v>
      </c>
      <c r="H3" s="1" t="s">
        <v>20</v>
      </c>
      <c r="I3" s="2" t="s">
        <v>21</v>
      </c>
      <c r="J3" s="1">
        <v>2025</v>
      </c>
      <c r="K3" s="7" t="s">
        <v>1146</v>
      </c>
      <c r="L3" s="7" t="s">
        <v>1146</v>
      </c>
      <c r="M3" s="21" t="s">
        <v>1158</v>
      </c>
      <c r="O3" s="14" t="s">
        <v>1153</v>
      </c>
      <c r="P3" s="14" t="s">
        <v>1154</v>
      </c>
    </row>
    <row r="4" spans="1:16" x14ac:dyDescent="0.3">
      <c r="A4" s="1">
        <v>3</v>
      </c>
      <c r="B4" s="3" t="s">
        <v>22</v>
      </c>
      <c r="C4" s="1" t="s">
        <v>23</v>
      </c>
      <c r="D4" s="1" t="s">
        <v>24</v>
      </c>
      <c r="E4" s="2" t="s">
        <v>25</v>
      </c>
      <c r="F4" s="1"/>
      <c r="G4" s="1" t="s">
        <v>26</v>
      </c>
      <c r="H4" s="1" t="s">
        <v>27</v>
      </c>
      <c r="I4" s="2" t="s">
        <v>28</v>
      </c>
      <c r="J4" s="1">
        <v>2025</v>
      </c>
      <c r="K4" s="7" t="s">
        <v>1149</v>
      </c>
      <c r="L4" s="7" t="s">
        <v>1148</v>
      </c>
      <c r="M4" s="19" t="s">
        <v>1159</v>
      </c>
      <c r="O4">
        <v>2025</v>
      </c>
      <c r="P4">
        <f>COUNTIF(J:J,"2025")</f>
        <v>49</v>
      </c>
    </row>
    <row r="5" spans="1:16" x14ac:dyDescent="0.3">
      <c r="A5" s="5">
        <v>4</v>
      </c>
      <c r="B5" s="3" t="s">
        <v>29</v>
      </c>
      <c r="C5" s="1" t="s">
        <v>30</v>
      </c>
      <c r="D5" s="1" t="s">
        <v>31</v>
      </c>
      <c r="E5" s="1" t="s">
        <v>32</v>
      </c>
      <c r="F5" s="1"/>
      <c r="G5" s="1" t="s">
        <v>33</v>
      </c>
      <c r="H5" s="1" t="s">
        <v>34</v>
      </c>
      <c r="I5" s="1" t="s">
        <v>35</v>
      </c>
      <c r="J5" s="1">
        <v>2025</v>
      </c>
      <c r="K5" s="7" t="s">
        <v>1149</v>
      </c>
      <c r="L5" s="7" t="s">
        <v>1148</v>
      </c>
      <c r="M5" s="19" t="s">
        <v>1159</v>
      </c>
      <c r="O5">
        <v>2024</v>
      </c>
      <c r="P5">
        <f>COUNTIF(J:J,"2024")</f>
        <v>41</v>
      </c>
    </row>
    <row r="6" spans="1:16" x14ac:dyDescent="0.3">
      <c r="A6" s="1">
        <v>5</v>
      </c>
      <c r="B6" s="3" t="s">
        <v>36</v>
      </c>
      <c r="C6" s="1" t="s">
        <v>37</v>
      </c>
      <c r="D6" s="1" t="s">
        <v>38</v>
      </c>
      <c r="E6" s="1" t="s">
        <v>39</v>
      </c>
      <c r="F6" s="1"/>
      <c r="G6" s="1" t="s">
        <v>40</v>
      </c>
      <c r="H6" s="1" t="s">
        <v>41</v>
      </c>
      <c r="I6" s="2" t="s">
        <v>42</v>
      </c>
      <c r="J6" s="1">
        <v>2025</v>
      </c>
      <c r="K6" s="7" t="s">
        <v>1146</v>
      </c>
      <c r="L6" s="7" t="s">
        <v>1148</v>
      </c>
      <c r="M6" s="19" t="s">
        <v>1159</v>
      </c>
      <c r="O6">
        <v>2023</v>
      </c>
      <c r="P6">
        <f>COUNTIF(J:J,"2023")</f>
        <v>12</v>
      </c>
    </row>
    <row r="7" spans="1:16" x14ac:dyDescent="0.3">
      <c r="A7" s="1">
        <v>6</v>
      </c>
      <c r="B7" s="3" t="s">
        <v>43</v>
      </c>
      <c r="C7" s="1" t="s">
        <v>44</v>
      </c>
      <c r="D7" s="1">
        <v>57211325680</v>
      </c>
      <c r="E7" s="2" t="s">
        <v>45</v>
      </c>
      <c r="F7" s="1"/>
      <c r="G7" s="1" t="s">
        <v>46</v>
      </c>
      <c r="H7" s="1" t="s">
        <v>47</v>
      </c>
      <c r="I7" s="2" t="s">
        <v>48</v>
      </c>
      <c r="J7" s="1">
        <v>2025</v>
      </c>
      <c r="K7" s="7" t="s">
        <v>1146</v>
      </c>
      <c r="L7" s="7" t="s">
        <v>1146</v>
      </c>
      <c r="M7" s="22" t="s">
        <v>1160</v>
      </c>
      <c r="O7">
        <v>2022</v>
      </c>
      <c r="P7">
        <f>COUNTIF(J:J,"2022")</f>
        <v>21</v>
      </c>
    </row>
    <row r="8" spans="1:16" x14ac:dyDescent="0.3">
      <c r="A8" s="5">
        <v>7</v>
      </c>
      <c r="B8" s="3" t="s">
        <v>49</v>
      </c>
      <c r="C8" s="1" t="s">
        <v>50</v>
      </c>
      <c r="D8" s="1" t="s">
        <v>51</v>
      </c>
      <c r="E8" s="2" t="s">
        <v>52</v>
      </c>
      <c r="F8" s="1"/>
      <c r="G8" s="1" t="s">
        <v>53</v>
      </c>
      <c r="H8" s="1" t="s">
        <v>54</v>
      </c>
      <c r="I8" s="2" t="s">
        <v>55</v>
      </c>
      <c r="J8" s="1">
        <v>2025</v>
      </c>
      <c r="K8" s="7" t="s">
        <v>1146</v>
      </c>
      <c r="L8" s="7" t="s">
        <v>1146</v>
      </c>
      <c r="M8" s="21" t="s">
        <v>1158</v>
      </c>
      <c r="O8">
        <v>2021</v>
      </c>
      <c r="P8">
        <f>COUNTIF(J:J,"2021")</f>
        <v>23</v>
      </c>
    </row>
    <row r="9" spans="1:16" x14ac:dyDescent="0.3">
      <c r="A9" s="1">
        <v>8</v>
      </c>
      <c r="B9" s="3" t="s">
        <v>56</v>
      </c>
      <c r="C9" s="1" t="s">
        <v>57</v>
      </c>
      <c r="D9" s="1" t="s">
        <v>58</v>
      </c>
      <c r="E9" s="1" t="s">
        <v>59</v>
      </c>
      <c r="F9" s="1"/>
      <c r="G9" s="1" t="s">
        <v>60</v>
      </c>
      <c r="H9" s="1" t="s">
        <v>61</v>
      </c>
      <c r="I9" s="1" t="s">
        <v>62</v>
      </c>
      <c r="J9" s="1">
        <v>2025</v>
      </c>
      <c r="K9" s="7" t="s">
        <v>1146</v>
      </c>
      <c r="L9" s="7" t="s">
        <v>1148</v>
      </c>
      <c r="M9" s="19" t="s">
        <v>1159</v>
      </c>
      <c r="O9">
        <v>2020</v>
      </c>
      <c r="P9">
        <f>COUNTIF(J:J,"2020")</f>
        <v>20</v>
      </c>
    </row>
    <row r="10" spans="1:16" x14ac:dyDescent="0.3">
      <c r="A10" s="1">
        <v>9</v>
      </c>
      <c r="B10" s="3" t="s">
        <v>63</v>
      </c>
      <c r="C10" s="1" t="s">
        <v>64</v>
      </c>
      <c r="D10" s="1" t="s">
        <v>65</v>
      </c>
      <c r="E10" s="2" t="s">
        <v>66</v>
      </c>
      <c r="F10" s="1"/>
      <c r="G10" s="1" t="s">
        <v>67</v>
      </c>
      <c r="H10" s="1" t="s">
        <v>68</v>
      </c>
      <c r="I10" s="2" t="s">
        <v>69</v>
      </c>
      <c r="J10" s="1">
        <v>2025</v>
      </c>
      <c r="K10" s="7" t="s">
        <v>1146</v>
      </c>
      <c r="L10" s="7" t="s">
        <v>1146</v>
      </c>
      <c r="M10" s="21" t="s">
        <v>1158</v>
      </c>
      <c r="P10">
        <f>SUM(P4:P9)</f>
        <v>166</v>
      </c>
    </row>
    <row r="11" spans="1:16" x14ac:dyDescent="0.3">
      <c r="A11" s="5">
        <v>10</v>
      </c>
      <c r="B11" s="3" t="s">
        <v>70</v>
      </c>
      <c r="C11" s="1" t="s">
        <v>71</v>
      </c>
      <c r="D11" s="1" t="s">
        <v>72</v>
      </c>
      <c r="E11" s="1" t="s">
        <v>73</v>
      </c>
      <c r="F11" s="1"/>
      <c r="G11" s="1" t="s">
        <v>74</v>
      </c>
      <c r="H11" s="1" t="s">
        <v>75</v>
      </c>
      <c r="I11" s="2" t="s">
        <v>76</v>
      </c>
      <c r="J11" s="1">
        <v>2025</v>
      </c>
      <c r="K11" s="7" t="s">
        <v>1146</v>
      </c>
      <c r="L11" s="7" t="s">
        <v>1148</v>
      </c>
      <c r="M11" s="19" t="s">
        <v>1159</v>
      </c>
    </row>
    <row r="12" spans="1:16" x14ac:dyDescent="0.3">
      <c r="A12" s="1">
        <v>11</v>
      </c>
      <c r="B12" s="3" t="s">
        <v>77</v>
      </c>
      <c r="C12" s="1" t="s">
        <v>78</v>
      </c>
      <c r="D12" s="1" t="s">
        <v>79</v>
      </c>
      <c r="E12" s="1" t="s">
        <v>80</v>
      </c>
      <c r="F12" s="1"/>
      <c r="G12" s="1" t="s">
        <v>81</v>
      </c>
      <c r="H12" s="1" t="s">
        <v>82</v>
      </c>
      <c r="I12" s="1" t="s">
        <v>83</v>
      </c>
      <c r="J12" s="1">
        <v>2025</v>
      </c>
      <c r="K12" s="7" t="s">
        <v>1149</v>
      </c>
      <c r="L12" s="7" t="s">
        <v>1148</v>
      </c>
      <c r="M12" s="19" t="s">
        <v>1159</v>
      </c>
    </row>
    <row r="13" spans="1:16" x14ac:dyDescent="0.3">
      <c r="A13" s="1">
        <v>12</v>
      </c>
      <c r="B13" s="3" t="s">
        <v>84</v>
      </c>
      <c r="C13" s="1" t="s">
        <v>85</v>
      </c>
      <c r="D13" s="1" t="s">
        <v>86</v>
      </c>
      <c r="E13" s="1" t="s">
        <v>87</v>
      </c>
      <c r="F13" s="1"/>
      <c r="G13" s="1" t="s">
        <v>88</v>
      </c>
      <c r="H13" s="1" t="s">
        <v>89</v>
      </c>
      <c r="I13" s="2" t="s">
        <v>90</v>
      </c>
      <c r="J13" s="1">
        <v>2025</v>
      </c>
      <c r="K13" s="7" t="s">
        <v>1146</v>
      </c>
      <c r="L13" s="7" t="s">
        <v>1148</v>
      </c>
      <c r="M13" s="19" t="s">
        <v>1159</v>
      </c>
      <c r="P13" s="11" t="s">
        <v>1146</v>
      </c>
    </row>
    <row r="14" spans="1:16" x14ac:dyDescent="0.3">
      <c r="A14" s="5">
        <v>13</v>
      </c>
      <c r="B14" s="3" t="s">
        <v>91</v>
      </c>
      <c r="C14" s="1" t="s">
        <v>92</v>
      </c>
      <c r="D14" s="1" t="s">
        <v>93</v>
      </c>
      <c r="E14" s="1" t="s">
        <v>94</v>
      </c>
      <c r="F14" s="1"/>
      <c r="G14" s="1" t="s">
        <v>95</v>
      </c>
      <c r="H14" s="1" t="s">
        <v>96</v>
      </c>
      <c r="I14" s="1" t="s">
        <v>97</v>
      </c>
      <c r="J14" s="1">
        <v>2025</v>
      </c>
      <c r="K14" s="7" t="s">
        <v>1149</v>
      </c>
      <c r="L14" s="7" t="s">
        <v>1148</v>
      </c>
      <c r="M14" s="19" t="s">
        <v>1159</v>
      </c>
      <c r="P14" s="9" t="s">
        <v>1147</v>
      </c>
    </row>
    <row r="15" spans="1:16" x14ac:dyDescent="0.3">
      <c r="A15" s="1">
        <v>14</v>
      </c>
      <c r="B15" s="3" t="s">
        <v>98</v>
      </c>
      <c r="C15" s="1" t="s">
        <v>99</v>
      </c>
      <c r="D15" s="1" t="s">
        <v>100</v>
      </c>
      <c r="E15" s="1" t="s">
        <v>101</v>
      </c>
      <c r="F15" s="1"/>
      <c r="G15" s="1"/>
      <c r="H15" s="1" t="s">
        <v>102</v>
      </c>
      <c r="I15" s="1" t="s">
        <v>103</v>
      </c>
      <c r="J15" s="1">
        <v>2025</v>
      </c>
      <c r="K15" s="7" t="s">
        <v>1146</v>
      </c>
      <c r="L15" s="7" t="s">
        <v>1148</v>
      </c>
      <c r="M15" s="19" t="s">
        <v>1159</v>
      </c>
      <c r="P15" s="10" t="s">
        <v>1148</v>
      </c>
    </row>
    <row r="16" spans="1:16" x14ac:dyDescent="0.3">
      <c r="A16" s="1">
        <v>15</v>
      </c>
      <c r="B16" s="3" t="s">
        <v>104</v>
      </c>
      <c r="C16" s="1" t="s">
        <v>105</v>
      </c>
      <c r="D16" s="1">
        <v>24512234400</v>
      </c>
      <c r="E16" s="2" t="s">
        <v>106</v>
      </c>
      <c r="F16" s="1"/>
      <c r="G16" s="1" t="s">
        <v>107</v>
      </c>
      <c r="H16" s="1" t="s">
        <v>108</v>
      </c>
      <c r="I16" s="2" t="s">
        <v>109</v>
      </c>
      <c r="J16" s="1">
        <v>2025</v>
      </c>
      <c r="K16" s="7" t="s">
        <v>1146</v>
      </c>
      <c r="L16" s="7" t="s">
        <v>1146</v>
      </c>
      <c r="M16" s="21" t="s">
        <v>1158</v>
      </c>
    </row>
    <row r="17" spans="1:15" x14ac:dyDescent="0.3">
      <c r="A17" s="5">
        <v>16</v>
      </c>
      <c r="B17" s="3" t="s">
        <v>110</v>
      </c>
      <c r="C17" s="1" t="s">
        <v>111</v>
      </c>
      <c r="D17" s="1" t="s">
        <v>112</v>
      </c>
      <c r="E17" s="1" t="s">
        <v>113</v>
      </c>
      <c r="F17" s="1"/>
      <c r="G17" s="1" t="s">
        <v>114</v>
      </c>
      <c r="H17" s="1" t="s">
        <v>115</v>
      </c>
      <c r="I17" s="1" t="s">
        <v>116</v>
      </c>
      <c r="J17" s="1">
        <v>2025</v>
      </c>
      <c r="K17" s="7" t="s">
        <v>1149</v>
      </c>
      <c r="L17" s="7" t="s">
        <v>1148</v>
      </c>
      <c r="M17" s="19" t="s">
        <v>1159</v>
      </c>
    </row>
    <row r="18" spans="1:15" x14ac:dyDescent="0.3">
      <c r="A18" s="1">
        <v>17</v>
      </c>
      <c r="B18" s="3" t="s">
        <v>117</v>
      </c>
      <c r="C18" s="1" t="s">
        <v>118</v>
      </c>
      <c r="D18" s="1">
        <v>9532428600</v>
      </c>
      <c r="E18" s="1" t="s">
        <v>119</v>
      </c>
      <c r="F18" s="1"/>
      <c r="G18" s="1" t="s">
        <v>120</v>
      </c>
      <c r="H18" s="1" t="s">
        <v>121</v>
      </c>
      <c r="I18" s="1" t="s">
        <v>122</v>
      </c>
      <c r="J18" s="1">
        <v>2025</v>
      </c>
      <c r="K18" s="7" t="s">
        <v>1146</v>
      </c>
      <c r="L18" s="7" t="s">
        <v>1148</v>
      </c>
      <c r="M18" s="19" t="s">
        <v>1159</v>
      </c>
      <c r="N18" s="14" t="s">
        <v>1154</v>
      </c>
      <c r="O18" s="14" t="s">
        <v>1155</v>
      </c>
    </row>
    <row r="19" spans="1:15" x14ac:dyDescent="0.3">
      <c r="A19" s="1">
        <v>18</v>
      </c>
      <c r="B19" s="3" t="s">
        <v>123</v>
      </c>
      <c r="C19" s="1" t="s">
        <v>124</v>
      </c>
      <c r="D19" s="1">
        <v>57886775600</v>
      </c>
      <c r="E19" s="1" t="s">
        <v>125</v>
      </c>
      <c r="F19" s="1"/>
      <c r="G19" s="1" t="s">
        <v>126</v>
      </c>
      <c r="H19" s="1" t="s">
        <v>127</v>
      </c>
      <c r="I19" s="2" t="s">
        <v>128</v>
      </c>
      <c r="J19" s="1">
        <v>2025</v>
      </c>
      <c r="K19" s="7" t="s">
        <v>1146</v>
      </c>
      <c r="L19" s="7" t="s">
        <v>1148</v>
      </c>
      <c r="M19" s="19" t="s">
        <v>1159</v>
      </c>
      <c r="N19">
        <f>COUNTIF(K:K,"ALTO")</f>
        <v>150</v>
      </c>
      <c r="O19" s="14" t="s">
        <v>1150</v>
      </c>
    </row>
    <row r="20" spans="1:15" x14ac:dyDescent="0.3">
      <c r="A20" s="5">
        <v>19</v>
      </c>
      <c r="B20" s="3" t="s">
        <v>129</v>
      </c>
      <c r="C20" s="1" t="s">
        <v>130</v>
      </c>
      <c r="D20" s="1">
        <v>59299488600</v>
      </c>
      <c r="E20" s="1" t="s">
        <v>131</v>
      </c>
      <c r="F20" s="1"/>
      <c r="G20" s="1" t="s">
        <v>132</v>
      </c>
      <c r="H20" s="1" t="s">
        <v>133</v>
      </c>
      <c r="I20" s="1" t="s">
        <v>134</v>
      </c>
      <c r="J20" s="1">
        <v>2025</v>
      </c>
      <c r="K20" s="7" t="s">
        <v>1149</v>
      </c>
      <c r="L20" s="7" t="s">
        <v>1148</v>
      </c>
      <c r="M20" s="19" t="s">
        <v>1159</v>
      </c>
      <c r="N20">
        <f>COUNTIF(K:K,"MEDIO")</f>
        <v>13</v>
      </c>
      <c r="O20" s="14" t="s">
        <v>1151</v>
      </c>
    </row>
    <row r="21" spans="1:15" x14ac:dyDescent="0.3">
      <c r="A21" s="1">
        <v>20</v>
      </c>
      <c r="B21" s="3" t="s">
        <v>135</v>
      </c>
      <c r="C21" s="1" t="s">
        <v>136</v>
      </c>
      <c r="D21" s="1" t="s">
        <v>137</v>
      </c>
      <c r="E21" s="1" t="s">
        <v>138</v>
      </c>
      <c r="F21" s="1"/>
      <c r="G21" s="1" t="s">
        <v>139</v>
      </c>
      <c r="H21" s="1" t="s">
        <v>140</v>
      </c>
      <c r="I21" s="2" t="s">
        <v>141</v>
      </c>
      <c r="J21" s="1">
        <v>2025</v>
      </c>
      <c r="K21" s="7" t="s">
        <v>1146</v>
      </c>
      <c r="L21" s="7" t="s">
        <v>1148</v>
      </c>
      <c r="M21" s="19" t="s">
        <v>1159</v>
      </c>
      <c r="N21">
        <f>COUNTIF(K:K,"BAJO")</f>
        <v>3</v>
      </c>
      <c r="O21" s="14" t="s">
        <v>1152</v>
      </c>
    </row>
    <row r="22" spans="1:15" x14ac:dyDescent="0.3">
      <c r="A22" s="1">
        <v>21</v>
      </c>
      <c r="B22" s="3" t="s">
        <v>142</v>
      </c>
      <c r="C22" s="1" t="s">
        <v>143</v>
      </c>
      <c r="D22" s="1" t="s">
        <v>144</v>
      </c>
      <c r="E22" s="1" t="s">
        <v>145</v>
      </c>
      <c r="F22" s="1"/>
      <c r="G22" s="1" t="s">
        <v>146</v>
      </c>
      <c r="H22" s="1" t="s">
        <v>147</v>
      </c>
      <c r="I22" s="1" t="s">
        <v>148</v>
      </c>
      <c r="J22" s="1">
        <v>2025</v>
      </c>
      <c r="K22" s="7" t="s">
        <v>1146</v>
      </c>
      <c r="L22" s="7" t="s">
        <v>1148</v>
      </c>
      <c r="M22" s="19" t="s">
        <v>1159</v>
      </c>
    </row>
    <row r="23" spans="1:15" x14ac:dyDescent="0.3">
      <c r="A23" s="5">
        <v>22</v>
      </c>
      <c r="B23" s="3" t="s">
        <v>149</v>
      </c>
      <c r="C23" s="1" t="s">
        <v>150</v>
      </c>
      <c r="D23" s="1" t="s">
        <v>151</v>
      </c>
      <c r="E23" s="1" t="s">
        <v>152</v>
      </c>
      <c r="F23" s="1"/>
      <c r="G23" s="1" t="s">
        <v>153</v>
      </c>
      <c r="H23" s="1" t="s">
        <v>154</v>
      </c>
      <c r="I23" s="2" t="s">
        <v>155</v>
      </c>
      <c r="J23" s="1">
        <v>2025</v>
      </c>
      <c r="K23" s="7" t="s">
        <v>1146</v>
      </c>
      <c r="L23" s="7" t="s">
        <v>1148</v>
      </c>
      <c r="M23" s="19" t="s">
        <v>1159</v>
      </c>
    </row>
    <row r="24" spans="1:15" x14ac:dyDescent="0.3">
      <c r="A24" s="1">
        <v>23</v>
      </c>
      <c r="B24" s="20" t="s">
        <v>156</v>
      </c>
      <c r="C24" s="1" t="s">
        <v>157</v>
      </c>
      <c r="D24" s="1" t="s">
        <v>158</v>
      </c>
      <c r="E24" s="2" t="s">
        <v>159</v>
      </c>
      <c r="F24" s="1"/>
      <c r="G24" s="2" t="s">
        <v>160</v>
      </c>
      <c r="H24" s="1" t="s">
        <v>161</v>
      </c>
      <c r="I24" s="2" t="s">
        <v>162</v>
      </c>
      <c r="J24" s="1">
        <v>2025</v>
      </c>
      <c r="K24" s="7" t="s">
        <v>1146</v>
      </c>
      <c r="L24" s="7" t="s">
        <v>1146</v>
      </c>
      <c r="M24" s="22" t="s">
        <v>1160</v>
      </c>
    </row>
    <row r="25" spans="1:15" x14ac:dyDescent="0.3">
      <c r="A25" s="1">
        <v>24</v>
      </c>
      <c r="B25" s="3" t="s">
        <v>163</v>
      </c>
      <c r="C25" s="1" t="s">
        <v>164</v>
      </c>
      <c r="D25" s="1" t="s">
        <v>165</v>
      </c>
      <c r="E25" s="1" t="s">
        <v>166</v>
      </c>
      <c r="F25" s="1"/>
      <c r="G25" s="1" t="s">
        <v>167</v>
      </c>
      <c r="H25" s="1" t="s">
        <v>168</v>
      </c>
      <c r="I25" s="2" t="s">
        <v>169</v>
      </c>
      <c r="J25" s="1">
        <v>2025</v>
      </c>
      <c r="K25" s="7" t="s">
        <v>1146</v>
      </c>
      <c r="L25" s="7" t="s">
        <v>1148</v>
      </c>
      <c r="M25" s="19" t="s">
        <v>1159</v>
      </c>
    </row>
    <row r="26" spans="1:15" x14ac:dyDescent="0.3">
      <c r="A26" s="5">
        <v>25</v>
      </c>
      <c r="B26" s="3" t="s">
        <v>170</v>
      </c>
      <c r="C26" s="1" t="s">
        <v>171</v>
      </c>
      <c r="D26" s="1" t="s">
        <v>172</v>
      </c>
      <c r="E26" s="1" t="s">
        <v>173</v>
      </c>
      <c r="F26" s="1"/>
      <c r="G26" s="1" t="s">
        <v>174</v>
      </c>
      <c r="H26" s="1" t="s">
        <v>175</v>
      </c>
      <c r="I26" s="2" t="s">
        <v>176</v>
      </c>
      <c r="J26" s="1">
        <v>2025</v>
      </c>
      <c r="K26" s="7" t="s">
        <v>1146</v>
      </c>
      <c r="L26" s="7" t="s">
        <v>1148</v>
      </c>
      <c r="M26" s="19" t="s">
        <v>1159</v>
      </c>
    </row>
    <row r="27" spans="1:15" x14ac:dyDescent="0.3">
      <c r="A27" s="1">
        <v>26</v>
      </c>
      <c r="B27" s="3" t="s">
        <v>177</v>
      </c>
      <c r="C27" s="1" t="s">
        <v>178</v>
      </c>
      <c r="D27" s="1" t="s">
        <v>179</v>
      </c>
      <c r="E27" s="1" t="s">
        <v>180</v>
      </c>
      <c r="F27" s="1"/>
      <c r="G27" s="1" t="s">
        <v>181</v>
      </c>
      <c r="H27" s="1" t="s">
        <v>182</v>
      </c>
      <c r="I27" s="2" t="s">
        <v>183</v>
      </c>
      <c r="J27" s="1">
        <v>2025</v>
      </c>
      <c r="K27" s="7" t="s">
        <v>1146</v>
      </c>
      <c r="L27" s="7" t="s">
        <v>1148</v>
      </c>
      <c r="M27" s="19" t="s">
        <v>1159</v>
      </c>
    </row>
    <row r="28" spans="1:15" x14ac:dyDescent="0.3">
      <c r="A28" s="1">
        <v>27</v>
      </c>
      <c r="B28" s="3" t="s">
        <v>184</v>
      </c>
      <c r="C28" s="1" t="s">
        <v>185</v>
      </c>
      <c r="D28" s="1" t="s">
        <v>186</v>
      </c>
      <c r="E28" s="2" t="s">
        <v>187</v>
      </c>
      <c r="F28" s="1"/>
      <c r="G28" s="1"/>
      <c r="H28" s="1" t="s">
        <v>188</v>
      </c>
      <c r="I28" s="2" t="s">
        <v>189</v>
      </c>
      <c r="J28" s="1">
        <v>2025</v>
      </c>
      <c r="K28" s="7" t="s">
        <v>1146</v>
      </c>
      <c r="L28" s="7" t="s">
        <v>1146</v>
      </c>
      <c r="M28" s="22" t="s">
        <v>1160</v>
      </c>
    </row>
    <row r="29" spans="1:15" x14ac:dyDescent="0.3">
      <c r="A29" s="5">
        <v>28</v>
      </c>
      <c r="B29" s="3" t="s">
        <v>190</v>
      </c>
      <c r="C29" s="1" t="s">
        <v>191</v>
      </c>
      <c r="D29" s="1" t="s">
        <v>192</v>
      </c>
      <c r="E29" s="1" t="s">
        <v>193</v>
      </c>
      <c r="F29" s="1"/>
      <c r="G29" s="1" t="s">
        <v>194</v>
      </c>
      <c r="H29" s="1" t="s">
        <v>195</v>
      </c>
      <c r="I29" s="2" t="s">
        <v>196</v>
      </c>
      <c r="J29" s="1">
        <v>2025</v>
      </c>
      <c r="K29" s="7" t="s">
        <v>1146</v>
      </c>
      <c r="L29" s="7" t="s">
        <v>1148</v>
      </c>
      <c r="M29" s="19" t="s">
        <v>1159</v>
      </c>
    </row>
    <row r="30" spans="1:15" x14ac:dyDescent="0.3">
      <c r="A30" s="1">
        <v>29</v>
      </c>
      <c r="B30" s="3" t="s">
        <v>197</v>
      </c>
      <c r="C30" s="1" t="s">
        <v>198</v>
      </c>
      <c r="D30" s="1" t="s">
        <v>199</v>
      </c>
      <c r="E30" s="1" t="s">
        <v>200</v>
      </c>
      <c r="F30" s="1"/>
      <c r="G30" s="1" t="s">
        <v>201</v>
      </c>
      <c r="H30" s="1" t="s">
        <v>202</v>
      </c>
      <c r="I30" s="2" t="s">
        <v>203</v>
      </c>
      <c r="J30" s="1">
        <v>2025</v>
      </c>
      <c r="K30" s="7" t="s">
        <v>1146</v>
      </c>
      <c r="L30" s="7" t="s">
        <v>1148</v>
      </c>
      <c r="M30" s="19" t="s">
        <v>1159</v>
      </c>
    </row>
    <row r="31" spans="1:15" x14ac:dyDescent="0.3">
      <c r="A31" s="1">
        <v>30</v>
      </c>
      <c r="B31" s="3" t="s">
        <v>204</v>
      </c>
      <c r="C31" s="1" t="s">
        <v>205</v>
      </c>
      <c r="D31" s="1" t="s">
        <v>206</v>
      </c>
      <c r="E31" s="1" t="s">
        <v>207</v>
      </c>
      <c r="F31" s="1"/>
      <c r="G31" s="1" t="s">
        <v>208</v>
      </c>
      <c r="H31" s="1" t="s">
        <v>209</v>
      </c>
      <c r="I31" s="2" t="s">
        <v>210</v>
      </c>
      <c r="J31" s="1">
        <v>2025</v>
      </c>
      <c r="K31" s="7" t="s">
        <v>1146</v>
      </c>
      <c r="L31" s="7" t="s">
        <v>1148</v>
      </c>
      <c r="M31" s="19" t="s">
        <v>1159</v>
      </c>
    </row>
    <row r="32" spans="1:15" x14ac:dyDescent="0.3">
      <c r="A32" s="5">
        <v>31</v>
      </c>
      <c r="B32" s="3" t="s">
        <v>211</v>
      </c>
      <c r="C32" s="1" t="s">
        <v>212</v>
      </c>
      <c r="D32" s="1" t="s">
        <v>213</v>
      </c>
      <c r="E32" s="1" t="s">
        <v>214</v>
      </c>
      <c r="F32" s="1"/>
      <c r="G32" s="1" t="s">
        <v>215</v>
      </c>
      <c r="H32" s="1" t="s">
        <v>216</v>
      </c>
      <c r="I32" s="2" t="s">
        <v>217</v>
      </c>
      <c r="J32" s="1">
        <v>2025</v>
      </c>
      <c r="K32" s="7" t="s">
        <v>1146</v>
      </c>
      <c r="L32" s="7" t="s">
        <v>1148</v>
      </c>
      <c r="M32" s="19" t="s">
        <v>1159</v>
      </c>
    </row>
    <row r="33" spans="1:16" x14ac:dyDescent="0.3">
      <c r="A33" s="1">
        <v>32</v>
      </c>
      <c r="B33" s="3" t="s">
        <v>218</v>
      </c>
      <c r="C33" s="1" t="s">
        <v>219</v>
      </c>
      <c r="D33" s="1" t="s">
        <v>220</v>
      </c>
      <c r="E33" s="1" t="s">
        <v>221</v>
      </c>
      <c r="F33" s="1"/>
      <c r="G33" s="1" t="s">
        <v>222</v>
      </c>
      <c r="H33" s="1" t="s">
        <v>223</v>
      </c>
      <c r="I33" s="2" t="s">
        <v>224</v>
      </c>
      <c r="J33" s="1">
        <v>2025</v>
      </c>
      <c r="K33" s="7" t="s">
        <v>1149</v>
      </c>
      <c r="L33" s="7" t="s">
        <v>1148</v>
      </c>
      <c r="M33" s="19" t="s">
        <v>1159</v>
      </c>
    </row>
    <row r="34" spans="1:16" x14ac:dyDescent="0.3">
      <c r="A34" s="1">
        <v>33</v>
      </c>
      <c r="B34" s="3" t="s">
        <v>225</v>
      </c>
      <c r="C34" s="1" t="s">
        <v>226</v>
      </c>
      <c r="D34" s="1" t="s">
        <v>227</v>
      </c>
      <c r="E34" s="2" t="s">
        <v>228</v>
      </c>
      <c r="F34" s="1"/>
      <c r="G34" s="1" t="s">
        <v>229</v>
      </c>
      <c r="H34" s="1" t="s">
        <v>230</v>
      </c>
      <c r="I34" s="2" t="s">
        <v>231</v>
      </c>
      <c r="J34" s="1">
        <v>2025</v>
      </c>
      <c r="K34" s="7" t="s">
        <v>1146</v>
      </c>
      <c r="L34" s="7" t="s">
        <v>1146</v>
      </c>
      <c r="M34" s="21" t="s">
        <v>1158</v>
      </c>
      <c r="O34" s="14" t="s">
        <v>1154</v>
      </c>
      <c r="P34" s="14" t="s">
        <v>1155</v>
      </c>
    </row>
    <row r="35" spans="1:16" x14ac:dyDescent="0.3">
      <c r="A35" s="5">
        <v>34</v>
      </c>
      <c r="B35" s="3" t="s">
        <v>232</v>
      </c>
      <c r="C35" s="1" t="s">
        <v>233</v>
      </c>
      <c r="D35" s="1" t="s">
        <v>234</v>
      </c>
      <c r="E35" s="2" t="s">
        <v>235</v>
      </c>
      <c r="F35" s="1"/>
      <c r="G35" s="1" t="s">
        <v>236</v>
      </c>
      <c r="H35" s="1" t="s">
        <v>237</v>
      </c>
      <c r="I35" s="2" t="s">
        <v>238</v>
      </c>
      <c r="J35" s="1">
        <v>2025</v>
      </c>
      <c r="K35" s="7" t="s">
        <v>1146</v>
      </c>
      <c r="L35" s="7" t="s">
        <v>1146</v>
      </c>
      <c r="M35" s="18" t="s">
        <v>1158</v>
      </c>
      <c r="O35">
        <f>COUNTIF(L:L,"ALTO")</f>
        <v>41</v>
      </c>
      <c r="P35" s="14" t="s">
        <v>1150</v>
      </c>
    </row>
    <row r="36" spans="1:16" x14ac:dyDescent="0.3">
      <c r="A36" s="1">
        <v>35</v>
      </c>
      <c r="B36" s="3" t="s">
        <v>239</v>
      </c>
      <c r="C36" s="1" t="s">
        <v>240</v>
      </c>
      <c r="D36" s="1" t="s">
        <v>241</v>
      </c>
      <c r="E36" s="1" t="s">
        <v>242</v>
      </c>
      <c r="F36" s="1"/>
      <c r="G36" s="1" t="s">
        <v>243</v>
      </c>
      <c r="H36" s="1" t="s">
        <v>244</v>
      </c>
      <c r="I36" s="2" t="s">
        <v>245</v>
      </c>
      <c r="J36" s="1">
        <v>2025</v>
      </c>
      <c r="K36" s="7" t="s">
        <v>1146</v>
      </c>
      <c r="L36" s="7" t="s">
        <v>1148</v>
      </c>
      <c r="M36" s="19" t="s">
        <v>1159</v>
      </c>
      <c r="O36">
        <f>COUNTIF(L:L,"BAJO")</f>
        <v>125</v>
      </c>
      <c r="P36" s="14" t="s">
        <v>1152</v>
      </c>
    </row>
    <row r="37" spans="1:16" x14ac:dyDescent="0.3">
      <c r="A37" s="1">
        <v>36</v>
      </c>
      <c r="B37" s="3" t="s">
        <v>246</v>
      </c>
      <c r="C37" s="1" t="s">
        <v>247</v>
      </c>
      <c r="D37" s="1" t="s">
        <v>248</v>
      </c>
      <c r="E37" s="1" t="s">
        <v>249</v>
      </c>
      <c r="F37" s="1"/>
      <c r="G37" s="1" t="s">
        <v>250</v>
      </c>
      <c r="H37" s="1" t="s">
        <v>251</v>
      </c>
      <c r="I37" s="2" t="s">
        <v>252</v>
      </c>
      <c r="J37" s="1">
        <v>2025</v>
      </c>
      <c r="K37" s="7" t="s">
        <v>1149</v>
      </c>
      <c r="L37" s="7" t="s">
        <v>1148</v>
      </c>
      <c r="M37" s="19" t="s">
        <v>1159</v>
      </c>
      <c r="P37" s="14"/>
    </row>
    <row r="38" spans="1:16" x14ac:dyDescent="0.3">
      <c r="A38" s="5">
        <v>37</v>
      </c>
      <c r="B38" s="3" t="s">
        <v>253</v>
      </c>
      <c r="C38" s="1" t="s">
        <v>254</v>
      </c>
      <c r="D38" s="1">
        <v>59926714100</v>
      </c>
      <c r="E38" s="1" t="s">
        <v>255</v>
      </c>
      <c r="F38" s="1"/>
      <c r="G38" s="1" t="s">
        <v>256</v>
      </c>
      <c r="H38" s="1" t="s">
        <v>257</v>
      </c>
      <c r="I38" s="2" t="s">
        <v>258</v>
      </c>
      <c r="J38" s="1">
        <v>2025</v>
      </c>
      <c r="K38" s="7" t="s">
        <v>1146</v>
      </c>
      <c r="L38" s="7" t="s">
        <v>1148</v>
      </c>
      <c r="M38" s="19" t="s">
        <v>1159</v>
      </c>
    </row>
    <row r="39" spans="1:16" x14ac:dyDescent="0.3">
      <c r="A39" s="1">
        <v>38</v>
      </c>
      <c r="B39" s="3" t="s">
        <v>259</v>
      </c>
      <c r="C39" s="1" t="s">
        <v>260</v>
      </c>
      <c r="D39" s="1">
        <v>57219484639</v>
      </c>
      <c r="E39" s="1" t="s">
        <v>261</v>
      </c>
      <c r="F39" s="1"/>
      <c r="G39" s="1" t="s">
        <v>262</v>
      </c>
      <c r="H39" s="1" t="s">
        <v>263</v>
      </c>
      <c r="I39" s="2" t="s">
        <v>264</v>
      </c>
      <c r="J39" s="1">
        <v>2025</v>
      </c>
      <c r="K39" s="7" t="s">
        <v>1146</v>
      </c>
      <c r="L39" s="7" t="s">
        <v>1148</v>
      </c>
      <c r="M39" s="19" t="s">
        <v>1159</v>
      </c>
    </row>
    <row r="40" spans="1:16" x14ac:dyDescent="0.3">
      <c r="A40" s="1">
        <v>39</v>
      </c>
      <c r="B40" s="3" t="s">
        <v>265</v>
      </c>
      <c r="C40" s="1" t="s">
        <v>266</v>
      </c>
      <c r="D40" s="1">
        <v>59926322700</v>
      </c>
      <c r="E40" s="1" t="s">
        <v>267</v>
      </c>
      <c r="F40" s="1"/>
      <c r="G40" s="1" t="s">
        <v>268</v>
      </c>
      <c r="H40" s="1" t="s">
        <v>269</v>
      </c>
      <c r="I40" s="2" t="s">
        <v>270</v>
      </c>
      <c r="J40" s="1">
        <v>2025</v>
      </c>
      <c r="K40" s="7" t="s">
        <v>1146</v>
      </c>
      <c r="L40" s="7" t="s">
        <v>1148</v>
      </c>
      <c r="M40" s="19" t="s">
        <v>1159</v>
      </c>
    </row>
    <row r="41" spans="1:16" x14ac:dyDescent="0.3">
      <c r="A41" s="5">
        <v>40</v>
      </c>
      <c r="B41" s="3" t="s">
        <v>271</v>
      </c>
      <c r="C41" s="1" t="s">
        <v>272</v>
      </c>
      <c r="D41" s="1">
        <v>59927083300</v>
      </c>
      <c r="E41" s="1" t="s">
        <v>273</v>
      </c>
      <c r="F41" s="1"/>
      <c r="G41" s="1" t="s">
        <v>274</v>
      </c>
      <c r="H41" s="1" t="s">
        <v>275</v>
      </c>
      <c r="I41" s="1" t="s">
        <v>276</v>
      </c>
      <c r="J41" s="1">
        <v>2025</v>
      </c>
      <c r="K41" s="7" t="s">
        <v>1146</v>
      </c>
      <c r="L41" s="7" t="s">
        <v>1148</v>
      </c>
      <c r="M41" s="19" t="s">
        <v>1159</v>
      </c>
    </row>
    <row r="42" spans="1:16" x14ac:dyDescent="0.3">
      <c r="A42" s="1">
        <v>41</v>
      </c>
      <c r="B42" s="3" t="s">
        <v>277</v>
      </c>
      <c r="C42" s="1" t="s">
        <v>278</v>
      </c>
      <c r="D42" s="1" t="s">
        <v>279</v>
      </c>
      <c r="E42" s="2" t="s">
        <v>280</v>
      </c>
      <c r="F42" s="1"/>
      <c r="G42" s="1" t="s">
        <v>281</v>
      </c>
      <c r="H42" s="1" t="s">
        <v>282</v>
      </c>
      <c r="I42" s="2" t="s">
        <v>283</v>
      </c>
      <c r="J42" s="1">
        <v>2025</v>
      </c>
      <c r="K42" s="7" t="s">
        <v>1146</v>
      </c>
      <c r="L42" s="7" t="s">
        <v>1146</v>
      </c>
      <c r="M42" s="18" t="s">
        <v>1160</v>
      </c>
    </row>
    <row r="43" spans="1:16" x14ac:dyDescent="0.3">
      <c r="A43" s="1">
        <v>42</v>
      </c>
      <c r="B43" s="3" t="s">
        <v>284</v>
      </c>
      <c r="C43" s="1" t="s">
        <v>285</v>
      </c>
      <c r="D43" s="1" t="s">
        <v>286</v>
      </c>
      <c r="E43" s="1" t="s">
        <v>287</v>
      </c>
      <c r="F43" s="1"/>
      <c r="G43" s="1" t="s">
        <v>288</v>
      </c>
      <c r="H43" s="1" t="s">
        <v>289</v>
      </c>
      <c r="I43" s="2" t="s">
        <v>290</v>
      </c>
      <c r="J43" s="1">
        <v>2025</v>
      </c>
      <c r="K43" s="7" t="s">
        <v>1146</v>
      </c>
      <c r="L43" s="7" t="s">
        <v>1148</v>
      </c>
      <c r="M43" s="19" t="s">
        <v>1159</v>
      </c>
    </row>
    <row r="44" spans="1:16" x14ac:dyDescent="0.3">
      <c r="A44" s="5">
        <v>43</v>
      </c>
      <c r="B44" s="3" t="s">
        <v>291</v>
      </c>
      <c r="C44" s="1" t="s">
        <v>292</v>
      </c>
      <c r="D44" s="1" t="s">
        <v>293</v>
      </c>
      <c r="E44" s="1" t="s">
        <v>294</v>
      </c>
      <c r="F44" s="1"/>
      <c r="G44" s="1" t="s">
        <v>295</v>
      </c>
      <c r="H44" s="1" t="s">
        <v>296</v>
      </c>
      <c r="I44" s="2" t="s">
        <v>297</v>
      </c>
      <c r="J44" s="1">
        <v>2025</v>
      </c>
      <c r="K44" s="7" t="s">
        <v>1146</v>
      </c>
      <c r="L44" s="7" t="s">
        <v>1148</v>
      </c>
      <c r="M44" s="19" t="s">
        <v>1159</v>
      </c>
      <c r="O44" s="14" t="s">
        <v>1154</v>
      </c>
      <c r="P44" s="14" t="s">
        <v>1155</v>
      </c>
    </row>
    <row r="45" spans="1:16" x14ac:dyDescent="0.3">
      <c r="A45" s="1">
        <v>44</v>
      </c>
      <c r="B45" s="3" t="s">
        <v>298</v>
      </c>
      <c r="C45" s="1" t="s">
        <v>299</v>
      </c>
      <c r="D45" s="1" t="s">
        <v>300</v>
      </c>
      <c r="E45" s="1" t="s">
        <v>301</v>
      </c>
      <c r="F45" s="1"/>
      <c r="G45" s="1"/>
      <c r="H45" s="1" t="s">
        <v>302</v>
      </c>
      <c r="I45" s="2" t="s">
        <v>303</v>
      </c>
      <c r="J45" s="1">
        <v>2025</v>
      </c>
      <c r="K45" s="7" t="s">
        <v>1146</v>
      </c>
      <c r="L45" s="7" t="s">
        <v>1148</v>
      </c>
      <c r="M45" s="19" t="s">
        <v>1159</v>
      </c>
      <c r="O45">
        <f>COUNTIF(M:M,"SI")</f>
        <v>18</v>
      </c>
      <c r="P45" s="14" t="s">
        <v>1162</v>
      </c>
    </row>
    <row r="46" spans="1:16" x14ac:dyDescent="0.3">
      <c r="A46" s="1">
        <v>45</v>
      </c>
      <c r="B46" s="3" t="s">
        <v>304</v>
      </c>
      <c r="C46" s="1" t="s">
        <v>305</v>
      </c>
      <c r="D46" s="1" t="s">
        <v>306</v>
      </c>
      <c r="E46" s="1" t="s">
        <v>307</v>
      </c>
      <c r="F46" s="1"/>
      <c r="G46" s="1"/>
      <c r="H46" s="1" t="s">
        <v>308</v>
      </c>
      <c r="I46" s="2" t="s">
        <v>309</v>
      </c>
      <c r="J46" s="1">
        <v>2025</v>
      </c>
      <c r="K46" s="7" t="s">
        <v>1146</v>
      </c>
      <c r="L46" s="7" t="s">
        <v>1148</v>
      </c>
      <c r="M46" s="19" t="s">
        <v>1159</v>
      </c>
      <c r="O46">
        <f>COUNTIF(M:M,"NO")</f>
        <v>23</v>
      </c>
      <c r="P46" s="14" t="s">
        <v>1161</v>
      </c>
    </row>
    <row r="47" spans="1:16" x14ac:dyDescent="0.3">
      <c r="A47" s="5">
        <v>46</v>
      </c>
      <c r="B47" s="3" t="s">
        <v>310</v>
      </c>
      <c r="C47" s="1" t="s">
        <v>311</v>
      </c>
      <c r="D47" s="1" t="s">
        <v>312</v>
      </c>
      <c r="E47" s="1" t="s">
        <v>313</v>
      </c>
      <c r="F47" s="1"/>
      <c r="G47" s="1" t="s">
        <v>314</v>
      </c>
      <c r="H47" s="1" t="s">
        <v>315</v>
      </c>
      <c r="I47" s="2" t="s">
        <v>316</v>
      </c>
      <c r="J47" s="1">
        <v>2025</v>
      </c>
      <c r="K47" s="7" t="s">
        <v>1146</v>
      </c>
      <c r="L47" s="7" t="s">
        <v>1148</v>
      </c>
      <c r="M47" s="19" t="s">
        <v>1159</v>
      </c>
    </row>
    <row r="48" spans="1:16" x14ac:dyDescent="0.3">
      <c r="A48" s="1">
        <v>47</v>
      </c>
      <c r="B48" s="3" t="s">
        <v>317</v>
      </c>
      <c r="C48" s="1" t="s">
        <v>318</v>
      </c>
      <c r="D48" s="1" t="s">
        <v>319</v>
      </c>
      <c r="E48" s="1" t="s">
        <v>320</v>
      </c>
      <c r="F48" s="1"/>
      <c r="G48" s="1" t="s">
        <v>321</v>
      </c>
      <c r="H48" s="1" t="s">
        <v>322</v>
      </c>
      <c r="I48" s="2" t="s">
        <v>323</v>
      </c>
      <c r="J48" s="1">
        <v>2025</v>
      </c>
      <c r="K48" s="7" t="s">
        <v>1146</v>
      </c>
      <c r="L48" s="7" t="s">
        <v>1148</v>
      </c>
      <c r="M48" s="19" t="s">
        <v>1159</v>
      </c>
    </row>
    <row r="49" spans="1:13" x14ac:dyDescent="0.3">
      <c r="A49" s="1">
        <v>48</v>
      </c>
      <c r="B49" s="3" t="s">
        <v>324</v>
      </c>
      <c r="C49" s="1" t="s">
        <v>325</v>
      </c>
      <c r="D49" s="1" t="s">
        <v>326</v>
      </c>
      <c r="E49" s="1" t="s">
        <v>327</v>
      </c>
      <c r="F49" s="1"/>
      <c r="G49" s="1" t="s">
        <v>328</v>
      </c>
      <c r="H49" s="1" t="s">
        <v>329</v>
      </c>
      <c r="I49" s="2" t="s">
        <v>330</v>
      </c>
      <c r="J49" s="1">
        <v>2025</v>
      </c>
      <c r="K49" s="7" t="s">
        <v>1146</v>
      </c>
      <c r="L49" s="7" t="s">
        <v>1148</v>
      </c>
      <c r="M49" s="19" t="s">
        <v>1159</v>
      </c>
    </row>
    <row r="50" spans="1:13" x14ac:dyDescent="0.3">
      <c r="A50" s="5">
        <v>49</v>
      </c>
      <c r="B50" s="3" t="s">
        <v>331</v>
      </c>
      <c r="C50" s="1" t="s">
        <v>332</v>
      </c>
      <c r="D50" s="1" t="s">
        <v>333</v>
      </c>
      <c r="E50" s="1" t="s">
        <v>334</v>
      </c>
      <c r="F50" s="1"/>
      <c r="G50" s="1" t="s">
        <v>335</v>
      </c>
      <c r="H50" s="1" t="s">
        <v>336</v>
      </c>
      <c r="I50" s="2" t="s">
        <v>337</v>
      </c>
      <c r="J50" s="1">
        <v>2025</v>
      </c>
      <c r="K50" s="7" t="s">
        <v>1146</v>
      </c>
      <c r="L50" s="7" t="s">
        <v>1148</v>
      </c>
      <c r="M50" s="19" t="s">
        <v>1159</v>
      </c>
    </row>
    <row r="51" spans="1:13" x14ac:dyDescent="0.3">
      <c r="A51" s="1">
        <v>50</v>
      </c>
      <c r="B51" s="3" t="s">
        <v>338</v>
      </c>
      <c r="C51" s="1" t="s">
        <v>339</v>
      </c>
      <c r="D51" s="1" t="s">
        <v>340</v>
      </c>
      <c r="E51" s="2" t="s">
        <v>341</v>
      </c>
      <c r="F51" s="1"/>
      <c r="G51" s="1" t="s">
        <v>342</v>
      </c>
      <c r="H51" s="1" t="s">
        <v>343</v>
      </c>
      <c r="I51" s="2" t="s">
        <v>344</v>
      </c>
      <c r="J51" s="1">
        <v>2024</v>
      </c>
      <c r="K51" s="7" t="s">
        <v>1146</v>
      </c>
      <c r="L51" s="7" t="s">
        <v>1146</v>
      </c>
      <c r="M51" s="18" t="s">
        <v>1160</v>
      </c>
    </row>
    <row r="52" spans="1:13" x14ac:dyDescent="0.3">
      <c r="A52" s="1">
        <v>51</v>
      </c>
      <c r="B52" s="3" t="s">
        <v>345</v>
      </c>
      <c r="C52" s="1" t="s">
        <v>346</v>
      </c>
      <c r="D52" s="1" t="s">
        <v>347</v>
      </c>
      <c r="E52" s="1" t="s">
        <v>348</v>
      </c>
      <c r="F52" s="1"/>
      <c r="G52" s="1" t="s">
        <v>349</v>
      </c>
      <c r="H52" s="1" t="s">
        <v>350</v>
      </c>
      <c r="I52" s="2" t="s">
        <v>351</v>
      </c>
      <c r="J52" s="1">
        <v>2024</v>
      </c>
      <c r="K52" s="7" t="s">
        <v>1146</v>
      </c>
      <c r="L52" s="7" t="s">
        <v>1148</v>
      </c>
      <c r="M52" s="19" t="s">
        <v>1159</v>
      </c>
    </row>
    <row r="53" spans="1:13" x14ac:dyDescent="0.3">
      <c r="A53" s="5">
        <v>52</v>
      </c>
      <c r="B53" s="3" t="s">
        <v>352</v>
      </c>
      <c r="C53" s="1" t="s">
        <v>353</v>
      </c>
      <c r="D53" s="1" t="s">
        <v>354</v>
      </c>
      <c r="E53" s="1" t="s">
        <v>355</v>
      </c>
      <c r="F53" s="1"/>
      <c r="G53" s="1" t="s">
        <v>356</v>
      </c>
      <c r="H53" s="1" t="s">
        <v>357</v>
      </c>
      <c r="I53" s="1" t="s">
        <v>358</v>
      </c>
      <c r="J53" s="1">
        <v>2024</v>
      </c>
      <c r="K53" s="7" t="s">
        <v>1146</v>
      </c>
      <c r="L53" s="7" t="s">
        <v>1148</v>
      </c>
      <c r="M53" s="19" t="s">
        <v>1159</v>
      </c>
    </row>
    <row r="54" spans="1:13" x14ac:dyDescent="0.3">
      <c r="A54" s="1">
        <v>53</v>
      </c>
      <c r="B54" s="3" t="s">
        <v>359</v>
      </c>
      <c r="C54" s="1" t="s">
        <v>360</v>
      </c>
      <c r="D54" s="1" t="s">
        <v>361</v>
      </c>
      <c r="E54" s="1" t="s">
        <v>362</v>
      </c>
      <c r="F54" s="1"/>
      <c r="G54" s="1" t="s">
        <v>363</v>
      </c>
      <c r="H54" s="1" t="s">
        <v>364</v>
      </c>
      <c r="I54" s="1" t="s">
        <v>365</v>
      </c>
      <c r="J54" s="1">
        <v>2024</v>
      </c>
      <c r="K54" s="7" t="s">
        <v>1146</v>
      </c>
      <c r="L54" s="7" t="s">
        <v>1148</v>
      </c>
      <c r="M54" s="19" t="s">
        <v>1159</v>
      </c>
    </row>
    <row r="55" spans="1:13" x14ac:dyDescent="0.3">
      <c r="A55" s="1">
        <v>54</v>
      </c>
      <c r="B55" s="3" t="s">
        <v>366</v>
      </c>
      <c r="C55" s="1" t="s">
        <v>367</v>
      </c>
      <c r="D55" s="1" t="s">
        <v>368</v>
      </c>
      <c r="E55" s="1" t="s">
        <v>369</v>
      </c>
      <c r="F55" s="1"/>
      <c r="G55" s="1" t="s">
        <v>370</v>
      </c>
      <c r="H55" s="1" t="s">
        <v>371</v>
      </c>
      <c r="I55" s="1" t="s">
        <v>372</v>
      </c>
      <c r="J55" s="1">
        <v>2024</v>
      </c>
      <c r="K55" s="7" t="s">
        <v>1146</v>
      </c>
      <c r="L55" s="7" t="s">
        <v>1148</v>
      </c>
      <c r="M55" s="19" t="s">
        <v>1159</v>
      </c>
    </row>
    <row r="56" spans="1:13" x14ac:dyDescent="0.3">
      <c r="A56" s="5">
        <v>55</v>
      </c>
      <c r="B56" s="3" t="s">
        <v>373</v>
      </c>
      <c r="C56" s="1" t="s">
        <v>374</v>
      </c>
      <c r="D56" s="1" t="s">
        <v>375</v>
      </c>
      <c r="E56" s="2" t="s">
        <v>376</v>
      </c>
      <c r="F56" s="1"/>
      <c r="G56" s="1" t="s">
        <v>377</v>
      </c>
      <c r="H56" s="1" t="s">
        <v>378</v>
      </c>
      <c r="I56" s="1" t="s">
        <v>379</v>
      </c>
      <c r="J56" s="1">
        <v>2024</v>
      </c>
      <c r="K56" s="7" t="s">
        <v>1146</v>
      </c>
      <c r="L56" s="7" t="s">
        <v>1146</v>
      </c>
      <c r="M56" s="18" t="s">
        <v>1158</v>
      </c>
    </row>
    <row r="57" spans="1:13" x14ac:dyDescent="0.3">
      <c r="A57" s="1">
        <v>56</v>
      </c>
      <c r="B57" s="3" t="s">
        <v>380</v>
      </c>
      <c r="C57" s="1" t="s">
        <v>381</v>
      </c>
      <c r="D57" s="1" t="s">
        <v>382</v>
      </c>
      <c r="E57" s="1" t="s">
        <v>383</v>
      </c>
      <c r="F57" s="1"/>
      <c r="G57" s="1" t="s">
        <v>384</v>
      </c>
      <c r="H57" s="1" t="s">
        <v>385</v>
      </c>
      <c r="I57" s="1" t="s">
        <v>386</v>
      </c>
      <c r="J57" s="1">
        <v>2024</v>
      </c>
      <c r="K57" s="7" t="s">
        <v>1149</v>
      </c>
      <c r="L57" s="7" t="s">
        <v>1148</v>
      </c>
      <c r="M57" s="19" t="s">
        <v>1159</v>
      </c>
    </row>
    <row r="58" spans="1:13" x14ac:dyDescent="0.3">
      <c r="A58" s="1">
        <v>57</v>
      </c>
      <c r="B58" s="3" t="s">
        <v>387</v>
      </c>
      <c r="C58" s="1" t="s">
        <v>388</v>
      </c>
      <c r="D58" s="1" t="s">
        <v>389</v>
      </c>
      <c r="E58" s="1" t="s">
        <v>390</v>
      </c>
      <c r="F58" s="1"/>
      <c r="G58" s="1" t="s">
        <v>391</v>
      </c>
      <c r="H58" s="1" t="s">
        <v>392</v>
      </c>
      <c r="I58" s="1" t="s">
        <v>393</v>
      </c>
      <c r="J58" s="1">
        <v>2024</v>
      </c>
      <c r="K58" s="7" t="s">
        <v>1148</v>
      </c>
      <c r="L58" s="7" t="s">
        <v>1148</v>
      </c>
      <c r="M58" s="19" t="s">
        <v>1159</v>
      </c>
    </row>
    <row r="59" spans="1:13" x14ac:dyDescent="0.3">
      <c r="A59" s="5">
        <v>58</v>
      </c>
      <c r="B59" s="3" t="s">
        <v>394</v>
      </c>
      <c r="C59" s="1" t="s">
        <v>395</v>
      </c>
      <c r="D59" s="1" t="s">
        <v>396</v>
      </c>
      <c r="E59" s="1" t="s">
        <v>397</v>
      </c>
      <c r="F59" s="1"/>
      <c r="G59" s="1"/>
      <c r="H59" s="1" t="s">
        <v>398</v>
      </c>
      <c r="I59" s="1" t="s">
        <v>399</v>
      </c>
      <c r="J59" s="1">
        <v>2024</v>
      </c>
      <c r="K59" s="7" t="s">
        <v>1148</v>
      </c>
      <c r="L59" s="7" t="s">
        <v>1148</v>
      </c>
      <c r="M59" s="19" t="s">
        <v>1159</v>
      </c>
    </row>
    <row r="60" spans="1:13" x14ac:dyDescent="0.3">
      <c r="A60" s="1">
        <v>59</v>
      </c>
      <c r="B60" s="3" t="s">
        <v>400</v>
      </c>
      <c r="C60" s="1" t="s">
        <v>401</v>
      </c>
      <c r="D60" s="1" t="s">
        <v>402</v>
      </c>
      <c r="E60" s="1" t="s">
        <v>403</v>
      </c>
      <c r="F60" s="1"/>
      <c r="G60" s="1" t="s">
        <v>404</v>
      </c>
      <c r="H60" s="1" t="s">
        <v>405</v>
      </c>
      <c r="I60" s="1" t="s">
        <v>406</v>
      </c>
      <c r="J60" s="1">
        <v>2024</v>
      </c>
      <c r="K60" s="7" t="s">
        <v>1146</v>
      </c>
      <c r="L60" s="7" t="s">
        <v>1148</v>
      </c>
      <c r="M60" s="19" t="s">
        <v>1159</v>
      </c>
    </row>
    <row r="61" spans="1:13" x14ac:dyDescent="0.3">
      <c r="A61" s="1">
        <v>60</v>
      </c>
      <c r="B61" s="3" t="s">
        <v>407</v>
      </c>
      <c r="C61" s="1" t="s">
        <v>408</v>
      </c>
      <c r="D61" s="1" t="s">
        <v>409</v>
      </c>
      <c r="E61" s="1" t="s">
        <v>410</v>
      </c>
      <c r="F61" s="1"/>
      <c r="G61" s="1" t="s">
        <v>411</v>
      </c>
      <c r="H61" s="1" t="s">
        <v>412</v>
      </c>
      <c r="I61" s="1" t="s">
        <v>413</v>
      </c>
      <c r="J61" s="1">
        <v>2024</v>
      </c>
      <c r="K61" s="7" t="s">
        <v>1146</v>
      </c>
      <c r="L61" s="7" t="s">
        <v>1148</v>
      </c>
      <c r="M61" s="19" t="s">
        <v>1159</v>
      </c>
    </row>
    <row r="62" spans="1:13" x14ac:dyDescent="0.3">
      <c r="A62" s="5">
        <v>61</v>
      </c>
      <c r="B62" s="3" t="s">
        <v>414</v>
      </c>
      <c r="C62" s="1" t="s">
        <v>415</v>
      </c>
      <c r="D62" s="1" t="s">
        <v>416</v>
      </c>
      <c r="E62" s="1" t="s">
        <v>417</v>
      </c>
      <c r="F62" s="1"/>
      <c r="G62" s="1" t="s">
        <v>418</v>
      </c>
      <c r="H62" s="1" t="s">
        <v>419</v>
      </c>
      <c r="I62" s="1" t="s">
        <v>420</v>
      </c>
      <c r="J62" s="1">
        <v>2024</v>
      </c>
      <c r="K62" s="7" t="s">
        <v>1146</v>
      </c>
      <c r="L62" s="7" t="s">
        <v>1148</v>
      </c>
      <c r="M62" s="19" t="s">
        <v>1159</v>
      </c>
    </row>
    <row r="63" spans="1:13" x14ac:dyDescent="0.3">
      <c r="A63" s="1">
        <v>62</v>
      </c>
      <c r="B63" s="3" t="s">
        <v>421</v>
      </c>
      <c r="C63" s="1" t="s">
        <v>422</v>
      </c>
      <c r="D63" s="1" t="s">
        <v>423</v>
      </c>
      <c r="E63" s="1" t="s">
        <v>424</v>
      </c>
      <c r="F63" s="1"/>
      <c r="G63" s="1" t="s">
        <v>425</v>
      </c>
      <c r="H63" s="1" t="s">
        <v>426</v>
      </c>
      <c r="I63" s="1" t="s">
        <v>427</v>
      </c>
      <c r="J63" s="1">
        <v>2024</v>
      </c>
      <c r="K63" s="7" t="s">
        <v>1146</v>
      </c>
      <c r="L63" s="7" t="s">
        <v>1148</v>
      </c>
      <c r="M63" s="19" t="s">
        <v>1159</v>
      </c>
    </row>
    <row r="64" spans="1:13" x14ac:dyDescent="0.3">
      <c r="A64" s="1">
        <v>63</v>
      </c>
      <c r="B64" s="3" t="s">
        <v>428</v>
      </c>
      <c r="C64" s="1" t="s">
        <v>429</v>
      </c>
      <c r="D64" s="1" t="s">
        <v>430</v>
      </c>
      <c r="E64" s="2" t="s">
        <v>431</v>
      </c>
      <c r="F64" s="1"/>
      <c r="G64" s="1" t="s">
        <v>432</v>
      </c>
      <c r="H64" s="1" t="s">
        <v>433</v>
      </c>
      <c r="I64" s="2" t="s">
        <v>434</v>
      </c>
      <c r="J64" s="1">
        <v>2024</v>
      </c>
      <c r="K64" s="7" t="s">
        <v>1146</v>
      </c>
      <c r="L64" s="7" t="s">
        <v>1146</v>
      </c>
      <c r="M64" s="18" t="s">
        <v>1158</v>
      </c>
    </row>
    <row r="65" spans="1:13" x14ac:dyDescent="0.3">
      <c r="A65" s="5">
        <v>64</v>
      </c>
      <c r="B65" s="3" t="s">
        <v>435</v>
      </c>
      <c r="C65" s="1" t="s">
        <v>436</v>
      </c>
      <c r="D65" s="1" t="s">
        <v>437</v>
      </c>
      <c r="E65" s="1" t="s">
        <v>438</v>
      </c>
      <c r="F65" s="1"/>
      <c r="G65" s="1" t="s">
        <v>439</v>
      </c>
      <c r="H65" s="1" t="s">
        <v>440</v>
      </c>
      <c r="I65" s="1" t="s">
        <v>441</v>
      </c>
      <c r="J65" s="1">
        <v>2024</v>
      </c>
      <c r="K65" s="7" t="s">
        <v>1146</v>
      </c>
      <c r="L65" s="7" t="s">
        <v>1148</v>
      </c>
      <c r="M65" s="19" t="s">
        <v>1159</v>
      </c>
    </row>
    <row r="66" spans="1:13" x14ac:dyDescent="0.3">
      <c r="A66" s="1">
        <v>65</v>
      </c>
      <c r="B66" s="3" t="s">
        <v>442</v>
      </c>
      <c r="C66" s="1" t="s">
        <v>443</v>
      </c>
      <c r="D66" s="1" t="s">
        <v>444</v>
      </c>
      <c r="E66" s="1" t="s">
        <v>445</v>
      </c>
      <c r="F66" s="1"/>
      <c r="G66" s="1" t="s">
        <v>446</v>
      </c>
      <c r="H66" s="1" t="s">
        <v>447</v>
      </c>
      <c r="I66" s="1" t="s">
        <v>448</v>
      </c>
      <c r="J66" s="1">
        <v>2024</v>
      </c>
      <c r="K66" s="7" t="s">
        <v>1146</v>
      </c>
      <c r="L66" s="7" t="s">
        <v>1148</v>
      </c>
      <c r="M66" s="19" t="s">
        <v>1159</v>
      </c>
    </row>
    <row r="67" spans="1:13" x14ac:dyDescent="0.3">
      <c r="A67" s="1">
        <v>66</v>
      </c>
      <c r="B67" s="3" t="s">
        <v>449</v>
      </c>
      <c r="C67" s="1" t="s">
        <v>450</v>
      </c>
      <c r="D67" s="1" t="s">
        <v>451</v>
      </c>
      <c r="E67" s="2" t="s">
        <v>452</v>
      </c>
      <c r="F67" s="1"/>
      <c r="G67" s="1" t="s">
        <v>453</v>
      </c>
      <c r="H67" s="1" t="s">
        <v>454</v>
      </c>
      <c r="I67" s="1" t="s">
        <v>455</v>
      </c>
      <c r="J67" s="1">
        <v>2024</v>
      </c>
      <c r="K67" s="7" t="s">
        <v>1146</v>
      </c>
      <c r="L67" s="7" t="s">
        <v>1146</v>
      </c>
      <c r="M67" s="18" t="s">
        <v>1160</v>
      </c>
    </row>
    <row r="68" spans="1:13" x14ac:dyDescent="0.3">
      <c r="A68" s="5">
        <v>67</v>
      </c>
      <c r="B68" s="3" t="s">
        <v>456</v>
      </c>
      <c r="C68" s="1" t="s">
        <v>457</v>
      </c>
      <c r="D68" s="1" t="s">
        <v>458</v>
      </c>
      <c r="E68" s="1" t="s">
        <v>459</v>
      </c>
      <c r="F68" s="1"/>
      <c r="G68" s="1" t="s">
        <v>460</v>
      </c>
      <c r="H68" s="1" t="s">
        <v>461</v>
      </c>
      <c r="I68" s="1" t="s">
        <v>462</v>
      </c>
      <c r="J68" s="1">
        <v>2024</v>
      </c>
      <c r="K68" s="7" t="s">
        <v>1149</v>
      </c>
      <c r="L68" s="7" t="s">
        <v>1148</v>
      </c>
      <c r="M68" s="19" t="s">
        <v>1159</v>
      </c>
    </row>
    <row r="69" spans="1:13" x14ac:dyDescent="0.3">
      <c r="A69" s="1">
        <v>68</v>
      </c>
      <c r="B69" s="3" t="s">
        <v>463</v>
      </c>
      <c r="C69" s="1" t="s">
        <v>464</v>
      </c>
      <c r="D69" s="1" t="s">
        <v>465</v>
      </c>
      <c r="E69" s="1" t="s">
        <v>466</v>
      </c>
      <c r="F69" s="1"/>
      <c r="G69" s="1" t="s">
        <v>467</v>
      </c>
      <c r="H69" s="1" t="s">
        <v>468</v>
      </c>
      <c r="I69" s="2" t="s">
        <v>469</v>
      </c>
      <c r="J69" s="1">
        <v>2024</v>
      </c>
      <c r="K69" s="7" t="s">
        <v>1146</v>
      </c>
      <c r="L69" s="7" t="s">
        <v>1148</v>
      </c>
      <c r="M69" s="19" t="s">
        <v>1159</v>
      </c>
    </row>
    <row r="70" spans="1:13" x14ac:dyDescent="0.3">
      <c r="A70" s="1">
        <v>69</v>
      </c>
      <c r="B70" s="3" t="s">
        <v>470</v>
      </c>
      <c r="C70" s="1" t="s">
        <v>471</v>
      </c>
      <c r="D70" s="1" t="s">
        <v>472</v>
      </c>
      <c r="E70" s="1" t="s">
        <v>473</v>
      </c>
      <c r="F70" s="1"/>
      <c r="G70" s="1"/>
      <c r="H70" s="1" t="s">
        <v>474</v>
      </c>
      <c r="I70" s="1" t="s">
        <v>475</v>
      </c>
      <c r="J70" s="1">
        <v>2024</v>
      </c>
      <c r="K70" s="7" t="s">
        <v>1146</v>
      </c>
      <c r="L70" s="7" t="s">
        <v>1148</v>
      </c>
      <c r="M70" s="19" t="s">
        <v>1159</v>
      </c>
    </row>
    <row r="71" spans="1:13" x14ac:dyDescent="0.3">
      <c r="A71" s="5">
        <v>70</v>
      </c>
      <c r="B71" s="3" t="s">
        <v>476</v>
      </c>
      <c r="C71" s="1" t="s">
        <v>477</v>
      </c>
      <c r="D71" s="1" t="s">
        <v>478</v>
      </c>
      <c r="E71" s="2" t="s">
        <v>479</v>
      </c>
      <c r="F71" s="1"/>
      <c r="G71" s="1" t="s">
        <v>480</v>
      </c>
      <c r="H71" s="1" t="s">
        <v>481</v>
      </c>
      <c r="I71" s="2" t="s">
        <v>482</v>
      </c>
      <c r="J71" s="1">
        <v>2024</v>
      </c>
      <c r="K71" s="7" t="s">
        <v>1146</v>
      </c>
      <c r="L71" s="7" t="s">
        <v>1146</v>
      </c>
      <c r="M71" s="18" t="s">
        <v>1158</v>
      </c>
    </row>
    <row r="72" spans="1:13" x14ac:dyDescent="0.3">
      <c r="A72" s="1">
        <v>71</v>
      </c>
      <c r="B72" s="3" t="s">
        <v>483</v>
      </c>
      <c r="C72" s="1" t="s">
        <v>484</v>
      </c>
      <c r="D72" s="1" t="s">
        <v>485</v>
      </c>
      <c r="E72" s="1" t="s">
        <v>486</v>
      </c>
      <c r="F72" s="1"/>
      <c r="G72" s="1" t="s">
        <v>487</v>
      </c>
      <c r="H72" s="1" t="s">
        <v>488</v>
      </c>
      <c r="I72" s="2" t="s">
        <v>489</v>
      </c>
      <c r="J72" s="1">
        <v>2024</v>
      </c>
      <c r="K72" s="7" t="s">
        <v>1146</v>
      </c>
      <c r="L72" s="7" t="s">
        <v>1148</v>
      </c>
      <c r="M72" s="19" t="s">
        <v>1159</v>
      </c>
    </row>
    <row r="73" spans="1:13" x14ac:dyDescent="0.3">
      <c r="A73" s="1">
        <v>72</v>
      </c>
      <c r="B73" s="3" t="s">
        <v>490</v>
      </c>
      <c r="C73" s="1" t="s">
        <v>491</v>
      </c>
      <c r="D73" s="1" t="s">
        <v>492</v>
      </c>
      <c r="E73" s="1" t="s">
        <v>493</v>
      </c>
      <c r="F73" s="1"/>
      <c r="G73" s="1" t="s">
        <v>494</v>
      </c>
      <c r="H73" s="1" t="s">
        <v>495</v>
      </c>
      <c r="I73" s="2" t="s">
        <v>496</v>
      </c>
      <c r="J73" s="1">
        <v>2024</v>
      </c>
      <c r="K73" s="7" t="s">
        <v>1146</v>
      </c>
      <c r="L73" s="7" t="s">
        <v>1148</v>
      </c>
      <c r="M73" s="19" t="s">
        <v>1159</v>
      </c>
    </row>
    <row r="74" spans="1:13" x14ac:dyDescent="0.3">
      <c r="A74" s="5">
        <v>73</v>
      </c>
      <c r="B74" s="3" t="s">
        <v>497</v>
      </c>
      <c r="C74" s="1" t="s">
        <v>498</v>
      </c>
      <c r="D74" s="1" t="s">
        <v>499</v>
      </c>
      <c r="E74" s="1" t="s">
        <v>500</v>
      </c>
      <c r="F74" s="1"/>
      <c r="G74" s="1" t="s">
        <v>501</v>
      </c>
      <c r="H74" s="1" t="s">
        <v>502</v>
      </c>
      <c r="I74" s="2" t="s">
        <v>503</v>
      </c>
      <c r="J74" s="1">
        <v>2024</v>
      </c>
      <c r="K74" s="7" t="s">
        <v>1146</v>
      </c>
      <c r="L74" s="7" t="s">
        <v>1148</v>
      </c>
      <c r="M74" s="19" t="s">
        <v>1159</v>
      </c>
    </row>
    <row r="75" spans="1:13" x14ac:dyDescent="0.3">
      <c r="A75" s="1">
        <v>74</v>
      </c>
      <c r="B75" s="3" t="s">
        <v>504</v>
      </c>
      <c r="C75" s="1" t="s">
        <v>505</v>
      </c>
      <c r="D75" s="1" t="s">
        <v>506</v>
      </c>
      <c r="E75" s="1" t="s">
        <v>507</v>
      </c>
      <c r="F75" s="1"/>
      <c r="G75" s="1" t="s">
        <v>508</v>
      </c>
      <c r="H75" s="1" t="s">
        <v>509</v>
      </c>
      <c r="I75" s="2" t="s">
        <v>510</v>
      </c>
      <c r="J75" s="1">
        <v>2024</v>
      </c>
      <c r="K75" s="7" t="s">
        <v>1146</v>
      </c>
      <c r="L75" s="7" t="s">
        <v>1148</v>
      </c>
      <c r="M75" s="19" t="s">
        <v>1159</v>
      </c>
    </row>
    <row r="76" spans="1:13" x14ac:dyDescent="0.3">
      <c r="A76" s="1">
        <v>75</v>
      </c>
      <c r="B76" s="3" t="s">
        <v>511</v>
      </c>
      <c r="C76" s="1" t="s">
        <v>512</v>
      </c>
      <c r="D76" s="1" t="s">
        <v>513</v>
      </c>
      <c r="E76" s="1" t="s">
        <v>514</v>
      </c>
      <c r="F76" s="1"/>
      <c r="G76" s="1" t="s">
        <v>515</v>
      </c>
      <c r="H76" s="1" t="s">
        <v>516</v>
      </c>
      <c r="I76" s="2" t="s">
        <v>517</v>
      </c>
      <c r="J76" s="1">
        <v>2024</v>
      </c>
      <c r="K76" s="7" t="s">
        <v>1146</v>
      </c>
      <c r="L76" s="7" t="s">
        <v>1148</v>
      </c>
      <c r="M76" s="19" t="s">
        <v>1159</v>
      </c>
    </row>
    <row r="77" spans="1:13" x14ac:dyDescent="0.3">
      <c r="A77" s="5">
        <v>76</v>
      </c>
      <c r="B77" s="3" t="s">
        <v>518</v>
      </c>
      <c r="C77" s="1" t="s">
        <v>519</v>
      </c>
      <c r="D77" s="1" t="s">
        <v>520</v>
      </c>
      <c r="E77" s="1" t="s">
        <v>521</v>
      </c>
      <c r="F77" s="1"/>
      <c r="G77" s="1" t="s">
        <v>522</v>
      </c>
      <c r="H77" s="1" t="s">
        <v>523</v>
      </c>
      <c r="I77" s="2" t="s">
        <v>524</v>
      </c>
      <c r="J77" s="1">
        <v>2024</v>
      </c>
      <c r="K77" s="7" t="s">
        <v>1146</v>
      </c>
      <c r="L77" s="7" t="s">
        <v>1148</v>
      </c>
      <c r="M77" s="19" t="s">
        <v>1159</v>
      </c>
    </row>
    <row r="78" spans="1:13" x14ac:dyDescent="0.3">
      <c r="A78" s="1">
        <v>77</v>
      </c>
      <c r="B78" s="3" t="s">
        <v>525</v>
      </c>
      <c r="C78" s="1" t="s">
        <v>526</v>
      </c>
      <c r="D78" s="1" t="s">
        <v>527</v>
      </c>
      <c r="E78" s="1" t="s">
        <v>528</v>
      </c>
      <c r="F78" s="1"/>
      <c r="G78" s="1" t="s">
        <v>529</v>
      </c>
      <c r="H78" s="1" t="s">
        <v>530</v>
      </c>
      <c r="I78" s="2" t="s">
        <v>531</v>
      </c>
      <c r="J78" s="1">
        <v>2024</v>
      </c>
      <c r="K78" s="7" t="s">
        <v>1146</v>
      </c>
      <c r="L78" s="7" t="s">
        <v>1148</v>
      </c>
      <c r="M78" s="19" t="s">
        <v>1159</v>
      </c>
    </row>
    <row r="79" spans="1:13" x14ac:dyDescent="0.3">
      <c r="A79" s="1">
        <v>78</v>
      </c>
      <c r="B79" s="3" t="s">
        <v>532</v>
      </c>
      <c r="C79" s="1" t="s">
        <v>533</v>
      </c>
      <c r="D79" s="1" t="s">
        <v>534</v>
      </c>
      <c r="E79" s="2" t="s">
        <v>535</v>
      </c>
      <c r="F79" s="1"/>
      <c r="G79" s="1" t="s">
        <v>536</v>
      </c>
      <c r="H79" s="1" t="s">
        <v>537</v>
      </c>
      <c r="I79" s="2" t="s">
        <v>538</v>
      </c>
      <c r="J79" s="1">
        <v>2024</v>
      </c>
      <c r="K79" s="7" t="s">
        <v>1146</v>
      </c>
      <c r="L79" s="7" t="s">
        <v>1146</v>
      </c>
      <c r="M79" s="18" t="s">
        <v>1158</v>
      </c>
    </row>
    <row r="80" spans="1:13" x14ac:dyDescent="0.3">
      <c r="A80" s="5">
        <v>79</v>
      </c>
      <c r="B80" s="3" t="s">
        <v>539</v>
      </c>
      <c r="C80" s="1" t="s">
        <v>540</v>
      </c>
      <c r="D80" s="1" t="s">
        <v>541</v>
      </c>
      <c r="E80" s="1" t="s">
        <v>542</v>
      </c>
      <c r="F80" s="1"/>
      <c r="G80" s="1" t="s">
        <v>543</v>
      </c>
      <c r="H80" s="1" t="s">
        <v>544</v>
      </c>
      <c r="I80" s="2" t="s">
        <v>545</v>
      </c>
      <c r="J80" s="1">
        <v>2024</v>
      </c>
      <c r="K80" s="7" t="s">
        <v>1146</v>
      </c>
      <c r="L80" s="7" t="s">
        <v>1148</v>
      </c>
      <c r="M80" s="19" t="s">
        <v>1159</v>
      </c>
    </row>
    <row r="81" spans="1:13" x14ac:dyDescent="0.3">
      <c r="A81" s="1">
        <v>80</v>
      </c>
      <c r="B81" s="3" t="s">
        <v>546</v>
      </c>
      <c r="C81" s="1" t="s">
        <v>547</v>
      </c>
      <c r="D81" s="1" t="s">
        <v>548</v>
      </c>
      <c r="E81" s="1" t="s">
        <v>549</v>
      </c>
      <c r="F81" s="1"/>
      <c r="G81" s="1" t="s">
        <v>550</v>
      </c>
      <c r="H81" s="1" t="s">
        <v>551</v>
      </c>
      <c r="I81" s="2" t="s">
        <v>552</v>
      </c>
      <c r="J81" s="1">
        <v>2024</v>
      </c>
      <c r="K81" s="7" t="s">
        <v>1146</v>
      </c>
      <c r="L81" s="7" t="s">
        <v>1148</v>
      </c>
      <c r="M81" s="19" t="s">
        <v>1159</v>
      </c>
    </row>
    <row r="82" spans="1:13" x14ac:dyDescent="0.3">
      <c r="A82" s="1">
        <v>81</v>
      </c>
      <c r="B82" s="3" t="s">
        <v>553</v>
      </c>
      <c r="C82" s="1" t="s">
        <v>554</v>
      </c>
      <c r="D82" s="1" t="s">
        <v>555</v>
      </c>
      <c r="E82" s="2" t="s">
        <v>556</v>
      </c>
      <c r="F82" s="1"/>
      <c r="G82" s="1" t="s">
        <v>557</v>
      </c>
      <c r="H82" s="1" t="s">
        <v>558</v>
      </c>
      <c r="I82" s="2" t="s">
        <v>559</v>
      </c>
      <c r="J82" s="1">
        <v>2024</v>
      </c>
      <c r="K82" s="7" t="s">
        <v>1146</v>
      </c>
      <c r="L82" s="7" t="s">
        <v>1146</v>
      </c>
      <c r="M82" s="18" t="s">
        <v>1160</v>
      </c>
    </row>
    <row r="83" spans="1:13" x14ac:dyDescent="0.3">
      <c r="A83" s="5">
        <v>82</v>
      </c>
      <c r="B83" s="3" t="s">
        <v>560</v>
      </c>
      <c r="C83" s="1" t="s">
        <v>561</v>
      </c>
      <c r="D83" s="1" t="s">
        <v>562</v>
      </c>
      <c r="E83" s="1" t="s">
        <v>563</v>
      </c>
      <c r="F83" s="1"/>
      <c r="G83" s="1" t="s">
        <v>564</v>
      </c>
      <c r="H83" s="1" t="s">
        <v>565</v>
      </c>
      <c r="I83" s="2" t="s">
        <v>566</v>
      </c>
      <c r="J83" s="1">
        <v>2024</v>
      </c>
      <c r="K83" s="7" t="s">
        <v>1146</v>
      </c>
      <c r="L83" s="7" t="s">
        <v>1148</v>
      </c>
      <c r="M83" s="19" t="s">
        <v>1159</v>
      </c>
    </row>
    <row r="84" spans="1:13" x14ac:dyDescent="0.3">
      <c r="A84" s="1">
        <v>83</v>
      </c>
      <c r="B84" s="3" t="s">
        <v>567</v>
      </c>
      <c r="C84" s="1" t="s">
        <v>568</v>
      </c>
      <c r="D84" s="1" t="s">
        <v>569</v>
      </c>
      <c r="E84" s="1" t="s">
        <v>570</v>
      </c>
      <c r="F84" s="1"/>
      <c r="G84" s="1" t="s">
        <v>571</v>
      </c>
      <c r="H84" s="1" t="s">
        <v>572</v>
      </c>
      <c r="I84" s="1" t="s">
        <v>573</v>
      </c>
      <c r="J84" s="1">
        <v>2024</v>
      </c>
      <c r="K84" s="7" t="s">
        <v>1146</v>
      </c>
      <c r="L84" s="7" t="s">
        <v>1148</v>
      </c>
      <c r="M84" s="19" t="s">
        <v>1159</v>
      </c>
    </row>
    <row r="85" spans="1:13" x14ac:dyDescent="0.3">
      <c r="A85" s="1">
        <v>84</v>
      </c>
      <c r="B85" s="3" t="s">
        <v>117</v>
      </c>
      <c r="C85" s="1" t="s">
        <v>118</v>
      </c>
      <c r="D85" s="1">
        <v>9532428600</v>
      </c>
      <c r="E85" s="1" t="s">
        <v>574</v>
      </c>
      <c r="F85" s="1"/>
      <c r="G85" s="1" t="s">
        <v>575</v>
      </c>
      <c r="H85" s="1" t="s">
        <v>576</v>
      </c>
      <c r="I85" s="2" t="s">
        <v>577</v>
      </c>
      <c r="J85" s="1">
        <v>2024</v>
      </c>
      <c r="K85" s="7" t="s">
        <v>1146</v>
      </c>
      <c r="L85" s="7" t="s">
        <v>1148</v>
      </c>
      <c r="M85" s="19" t="s">
        <v>1159</v>
      </c>
    </row>
    <row r="86" spans="1:13" x14ac:dyDescent="0.3">
      <c r="A86" s="5">
        <v>85</v>
      </c>
      <c r="B86" s="3" t="s">
        <v>578</v>
      </c>
      <c r="C86" s="1" t="s">
        <v>579</v>
      </c>
      <c r="D86" s="1" t="s">
        <v>580</v>
      </c>
      <c r="E86" s="1" t="s">
        <v>581</v>
      </c>
      <c r="F86" s="1"/>
      <c r="G86" s="1" t="s">
        <v>582</v>
      </c>
      <c r="H86" s="1" t="s">
        <v>583</v>
      </c>
      <c r="I86" s="2" t="s">
        <v>584</v>
      </c>
      <c r="J86" s="1">
        <v>2024</v>
      </c>
      <c r="K86" s="7" t="s">
        <v>1146</v>
      </c>
      <c r="L86" s="7" t="s">
        <v>1148</v>
      </c>
      <c r="M86" s="19" t="s">
        <v>1159</v>
      </c>
    </row>
    <row r="87" spans="1:13" x14ac:dyDescent="0.3">
      <c r="A87" s="1">
        <v>86</v>
      </c>
      <c r="B87" s="3" t="s">
        <v>585</v>
      </c>
      <c r="C87" s="1" t="s">
        <v>586</v>
      </c>
      <c r="D87" s="1" t="s">
        <v>587</v>
      </c>
      <c r="E87" s="1" t="s">
        <v>588</v>
      </c>
      <c r="F87" s="1"/>
      <c r="G87" s="1" t="s">
        <v>589</v>
      </c>
      <c r="H87" s="1" t="s">
        <v>590</v>
      </c>
      <c r="I87" s="2" t="s">
        <v>591</v>
      </c>
      <c r="J87" s="1">
        <v>2024</v>
      </c>
      <c r="K87" s="7" t="s">
        <v>1146</v>
      </c>
      <c r="L87" s="7" t="s">
        <v>1148</v>
      </c>
      <c r="M87" s="19" t="s">
        <v>1159</v>
      </c>
    </row>
    <row r="88" spans="1:13" x14ac:dyDescent="0.3">
      <c r="A88" s="1">
        <v>87</v>
      </c>
      <c r="B88" s="3" t="s">
        <v>592</v>
      </c>
      <c r="C88" s="1" t="s">
        <v>593</v>
      </c>
      <c r="D88" s="1" t="s">
        <v>594</v>
      </c>
      <c r="E88" s="1" t="s">
        <v>595</v>
      </c>
      <c r="F88" s="1"/>
      <c r="G88" s="1" t="s">
        <v>596</v>
      </c>
      <c r="H88" s="1" t="s">
        <v>597</v>
      </c>
      <c r="I88" s="2" t="s">
        <v>598</v>
      </c>
      <c r="J88" s="1">
        <v>2024</v>
      </c>
      <c r="K88" s="7" t="s">
        <v>1146</v>
      </c>
      <c r="L88" s="7" t="s">
        <v>1148</v>
      </c>
      <c r="M88" s="19" t="s">
        <v>1159</v>
      </c>
    </row>
    <row r="89" spans="1:13" x14ac:dyDescent="0.3">
      <c r="A89" s="5">
        <v>88</v>
      </c>
      <c r="B89" s="3" t="s">
        <v>599</v>
      </c>
      <c r="C89" s="1" t="s">
        <v>600</v>
      </c>
      <c r="D89" s="1" t="s">
        <v>601</v>
      </c>
      <c r="E89" s="1" t="s">
        <v>602</v>
      </c>
      <c r="F89" s="1"/>
      <c r="G89" s="1" t="s">
        <v>603</v>
      </c>
      <c r="H89" s="1" t="s">
        <v>604</v>
      </c>
      <c r="I89" s="2" t="s">
        <v>605</v>
      </c>
      <c r="J89" s="1">
        <v>2024</v>
      </c>
      <c r="K89" s="7" t="s">
        <v>1146</v>
      </c>
      <c r="L89" s="7" t="s">
        <v>1148</v>
      </c>
      <c r="M89" s="19" t="s">
        <v>1159</v>
      </c>
    </row>
    <row r="90" spans="1:13" x14ac:dyDescent="0.3">
      <c r="A90" s="1">
        <v>89</v>
      </c>
      <c r="B90" s="3" t="s">
        <v>606</v>
      </c>
      <c r="C90" s="1" t="s">
        <v>607</v>
      </c>
      <c r="D90" s="1" t="s">
        <v>608</v>
      </c>
      <c r="E90" s="1" t="s">
        <v>609</v>
      </c>
      <c r="F90" s="1"/>
      <c r="G90" s="1" t="s">
        <v>610</v>
      </c>
      <c r="H90" s="1" t="s">
        <v>611</v>
      </c>
      <c r="I90" s="2" t="s">
        <v>612</v>
      </c>
      <c r="J90" s="1">
        <v>2024</v>
      </c>
      <c r="K90" s="7" t="s">
        <v>1146</v>
      </c>
      <c r="L90" s="7" t="s">
        <v>1148</v>
      </c>
      <c r="M90" s="19" t="s">
        <v>1159</v>
      </c>
    </row>
    <row r="91" spans="1:13" x14ac:dyDescent="0.3">
      <c r="A91" s="1">
        <v>90</v>
      </c>
      <c r="B91" s="3" t="s">
        <v>613</v>
      </c>
      <c r="C91" s="1" t="s">
        <v>614</v>
      </c>
      <c r="D91" s="1" t="s">
        <v>615</v>
      </c>
      <c r="E91" s="1" t="s">
        <v>616</v>
      </c>
      <c r="F91" s="1"/>
      <c r="G91" s="1" t="s">
        <v>617</v>
      </c>
      <c r="H91" s="1" t="s">
        <v>618</v>
      </c>
      <c r="I91" s="2" t="s">
        <v>619</v>
      </c>
      <c r="J91" s="1">
        <v>2024</v>
      </c>
      <c r="K91" s="7" t="s">
        <v>1146</v>
      </c>
      <c r="L91" s="7" t="s">
        <v>1148</v>
      </c>
      <c r="M91" s="19" t="s">
        <v>1159</v>
      </c>
    </row>
    <row r="92" spans="1:13" x14ac:dyDescent="0.3">
      <c r="A92" s="5">
        <v>91</v>
      </c>
      <c r="B92" s="3" t="s">
        <v>620</v>
      </c>
      <c r="C92" s="1" t="s">
        <v>621</v>
      </c>
      <c r="D92" s="1" t="s">
        <v>622</v>
      </c>
      <c r="E92" s="2" t="s">
        <v>623</v>
      </c>
      <c r="F92" s="1"/>
      <c r="G92" s="1" t="s">
        <v>624</v>
      </c>
      <c r="H92" s="1" t="s">
        <v>625</v>
      </c>
      <c r="I92" s="2" t="s">
        <v>626</v>
      </c>
      <c r="J92" s="1">
        <v>2023</v>
      </c>
      <c r="K92" s="7" t="s">
        <v>1146</v>
      </c>
      <c r="L92" s="7" t="s">
        <v>1146</v>
      </c>
      <c r="M92" s="18" t="s">
        <v>1158</v>
      </c>
    </row>
    <row r="93" spans="1:13" x14ac:dyDescent="0.3">
      <c r="A93" s="1">
        <v>92</v>
      </c>
      <c r="B93" s="3" t="s">
        <v>627</v>
      </c>
      <c r="C93" s="1" t="s">
        <v>628</v>
      </c>
      <c r="D93" s="1" t="s">
        <v>629</v>
      </c>
      <c r="E93" s="1" t="s">
        <v>630</v>
      </c>
      <c r="F93" s="1"/>
      <c r="G93" s="1" t="s">
        <v>631</v>
      </c>
      <c r="H93" s="1" t="s">
        <v>632</v>
      </c>
      <c r="I93" s="2" t="s">
        <v>633</v>
      </c>
      <c r="J93" s="1">
        <v>2023</v>
      </c>
      <c r="K93" s="7" t="s">
        <v>1146</v>
      </c>
      <c r="L93" s="7" t="s">
        <v>1148</v>
      </c>
      <c r="M93" s="19" t="s">
        <v>1159</v>
      </c>
    </row>
    <row r="94" spans="1:13" x14ac:dyDescent="0.3">
      <c r="A94" s="1">
        <v>93</v>
      </c>
      <c r="B94" s="3" t="s">
        <v>634</v>
      </c>
      <c r="C94" s="1" t="s">
        <v>635</v>
      </c>
      <c r="D94" s="1" t="s">
        <v>636</v>
      </c>
      <c r="E94" s="1" t="s">
        <v>637</v>
      </c>
      <c r="F94" s="1"/>
      <c r="G94" s="1" t="s">
        <v>638</v>
      </c>
      <c r="H94" s="1" t="s">
        <v>639</v>
      </c>
      <c r="I94" s="2" t="s">
        <v>640</v>
      </c>
      <c r="J94" s="1">
        <v>2023</v>
      </c>
      <c r="K94" s="7" t="s">
        <v>1146</v>
      </c>
      <c r="L94" s="7" t="s">
        <v>1148</v>
      </c>
      <c r="M94" s="19" t="s">
        <v>1159</v>
      </c>
    </row>
    <row r="95" spans="1:13" x14ac:dyDescent="0.3">
      <c r="A95" s="5">
        <v>94</v>
      </c>
      <c r="B95" s="3" t="s">
        <v>641</v>
      </c>
      <c r="C95" s="1" t="s">
        <v>642</v>
      </c>
      <c r="D95" s="1" t="s">
        <v>643</v>
      </c>
      <c r="E95" s="1" t="s">
        <v>644</v>
      </c>
      <c r="F95" s="1"/>
      <c r="G95" s="1" t="s">
        <v>645</v>
      </c>
      <c r="H95" s="1" t="s">
        <v>646</v>
      </c>
      <c r="I95" s="2" t="s">
        <v>647</v>
      </c>
      <c r="J95" s="1">
        <v>2023</v>
      </c>
      <c r="K95" s="7" t="s">
        <v>1146</v>
      </c>
      <c r="L95" s="7" t="s">
        <v>1148</v>
      </c>
      <c r="M95" s="19" t="s">
        <v>1159</v>
      </c>
    </row>
    <row r="96" spans="1:13" x14ac:dyDescent="0.3">
      <c r="A96" s="1">
        <v>95</v>
      </c>
      <c r="B96" s="3" t="s">
        <v>648</v>
      </c>
      <c r="C96" s="1" t="s">
        <v>649</v>
      </c>
      <c r="D96" s="1" t="s">
        <v>650</v>
      </c>
      <c r="E96" s="1" t="s">
        <v>651</v>
      </c>
      <c r="F96" s="1"/>
      <c r="G96" s="1" t="s">
        <v>652</v>
      </c>
      <c r="H96" s="1" t="s">
        <v>653</v>
      </c>
      <c r="I96" s="2" t="s">
        <v>654</v>
      </c>
      <c r="J96" s="1">
        <v>2023</v>
      </c>
      <c r="K96" s="7" t="s">
        <v>1146</v>
      </c>
      <c r="L96" s="7" t="s">
        <v>1148</v>
      </c>
      <c r="M96" s="19" t="s">
        <v>1159</v>
      </c>
    </row>
    <row r="97" spans="1:13" x14ac:dyDescent="0.3">
      <c r="A97" s="1">
        <v>96</v>
      </c>
      <c r="B97" s="3" t="s">
        <v>655</v>
      </c>
      <c r="C97" s="1" t="s">
        <v>656</v>
      </c>
      <c r="D97" s="1" t="s">
        <v>657</v>
      </c>
      <c r="E97" s="1" t="s">
        <v>658</v>
      </c>
      <c r="F97" s="1"/>
      <c r="G97" s="1" t="s">
        <v>659</v>
      </c>
      <c r="H97" s="1" t="s">
        <v>660</v>
      </c>
      <c r="I97" s="2" t="s">
        <v>661</v>
      </c>
      <c r="J97" s="1">
        <v>2023</v>
      </c>
      <c r="K97" s="7" t="s">
        <v>1146</v>
      </c>
      <c r="L97" s="7" t="s">
        <v>1148</v>
      </c>
      <c r="M97" s="19" t="s">
        <v>1159</v>
      </c>
    </row>
    <row r="98" spans="1:13" x14ac:dyDescent="0.3">
      <c r="A98" s="5">
        <v>97</v>
      </c>
      <c r="B98" s="3" t="s">
        <v>662</v>
      </c>
      <c r="C98" s="1" t="s">
        <v>663</v>
      </c>
      <c r="D98" s="1" t="s">
        <v>664</v>
      </c>
      <c r="E98" s="1" t="s">
        <v>665</v>
      </c>
      <c r="F98" s="1"/>
      <c r="G98" s="1" t="s">
        <v>666</v>
      </c>
      <c r="H98" s="1" t="s">
        <v>667</v>
      </c>
      <c r="I98" s="2" t="s">
        <v>668</v>
      </c>
      <c r="J98" s="1">
        <v>2023</v>
      </c>
      <c r="K98" s="7" t="s">
        <v>1146</v>
      </c>
      <c r="L98" s="7" t="s">
        <v>1148</v>
      </c>
      <c r="M98" s="19" t="s">
        <v>1159</v>
      </c>
    </row>
    <row r="99" spans="1:13" x14ac:dyDescent="0.3">
      <c r="A99" s="1">
        <v>98</v>
      </c>
      <c r="B99" s="3" t="s">
        <v>669</v>
      </c>
      <c r="C99" s="1" t="s">
        <v>670</v>
      </c>
      <c r="D99" s="1" t="s">
        <v>671</v>
      </c>
      <c r="E99" s="1" t="s">
        <v>672</v>
      </c>
      <c r="F99" s="1"/>
      <c r="G99" s="1" t="s">
        <v>673</v>
      </c>
      <c r="H99" s="1" t="s">
        <v>674</v>
      </c>
      <c r="I99" s="2" t="s">
        <v>675</v>
      </c>
      <c r="J99" s="1">
        <v>2023</v>
      </c>
      <c r="K99" s="7" t="s">
        <v>1146</v>
      </c>
      <c r="L99" s="7" t="s">
        <v>1148</v>
      </c>
      <c r="M99" s="19" t="s">
        <v>1159</v>
      </c>
    </row>
    <row r="100" spans="1:13" x14ac:dyDescent="0.3">
      <c r="A100" s="1">
        <v>99</v>
      </c>
      <c r="B100" s="3" t="s">
        <v>676</v>
      </c>
      <c r="C100" s="1" t="s">
        <v>677</v>
      </c>
      <c r="D100" s="1" t="s">
        <v>678</v>
      </c>
      <c r="E100" s="1" t="s">
        <v>679</v>
      </c>
      <c r="F100" s="1"/>
      <c r="G100" s="1"/>
      <c r="H100" s="1" t="s">
        <v>680</v>
      </c>
      <c r="I100" s="2" t="s">
        <v>681</v>
      </c>
      <c r="J100" s="1">
        <v>2023</v>
      </c>
      <c r="K100" s="7" t="s">
        <v>1146</v>
      </c>
      <c r="L100" s="7" t="s">
        <v>1148</v>
      </c>
      <c r="M100" s="19" t="s">
        <v>1159</v>
      </c>
    </row>
    <row r="101" spans="1:13" x14ac:dyDescent="0.3">
      <c r="A101" s="5">
        <v>100</v>
      </c>
      <c r="B101" s="3" t="s">
        <v>682</v>
      </c>
      <c r="C101" s="1" t="s">
        <v>683</v>
      </c>
      <c r="D101" s="1" t="s">
        <v>684</v>
      </c>
      <c r="E101" s="1" t="s">
        <v>685</v>
      </c>
      <c r="F101" s="1"/>
      <c r="G101" s="1" t="s">
        <v>686</v>
      </c>
      <c r="H101" s="1" t="s">
        <v>687</v>
      </c>
      <c r="I101" s="2" t="s">
        <v>688</v>
      </c>
      <c r="J101" s="1">
        <v>2023</v>
      </c>
      <c r="K101" s="7" t="s">
        <v>1146</v>
      </c>
      <c r="L101" s="7" t="s">
        <v>1148</v>
      </c>
      <c r="M101" s="19" t="s">
        <v>1159</v>
      </c>
    </row>
    <row r="102" spans="1:13" x14ac:dyDescent="0.3">
      <c r="A102" s="1">
        <v>101</v>
      </c>
      <c r="B102" s="3" t="s">
        <v>689</v>
      </c>
      <c r="C102" s="1" t="s">
        <v>690</v>
      </c>
      <c r="D102" s="1" t="s">
        <v>691</v>
      </c>
      <c r="E102" s="1" t="s">
        <v>692</v>
      </c>
      <c r="F102" s="1"/>
      <c r="G102" s="1" t="s">
        <v>693</v>
      </c>
      <c r="H102" s="1" t="s">
        <v>694</v>
      </c>
      <c r="I102" s="2" t="s">
        <v>695</v>
      </c>
      <c r="J102" s="1">
        <v>2023</v>
      </c>
      <c r="K102" s="7" t="s">
        <v>1146</v>
      </c>
      <c r="L102" s="7" t="s">
        <v>1148</v>
      </c>
      <c r="M102" s="19" t="s">
        <v>1159</v>
      </c>
    </row>
    <row r="103" spans="1:13" x14ac:dyDescent="0.3">
      <c r="A103" s="1">
        <v>102</v>
      </c>
      <c r="B103" s="3" t="s">
        <v>696</v>
      </c>
      <c r="C103" s="1" t="s">
        <v>697</v>
      </c>
      <c r="D103" s="1">
        <v>57861510500</v>
      </c>
      <c r="E103" s="1" t="s">
        <v>698</v>
      </c>
      <c r="F103" s="1"/>
      <c r="G103" s="1" t="s">
        <v>699</v>
      </c>
      <c r="H103" s="1" t="s">
        <v>700</v>
      </c>
      <c r="I103" s="2" t="s">
        <v>701</v>
      </c>
      <c r="J103" s="1">
        <v>2023</v>
      </c>
      <c r="K103" s="7" t="s">
        <v>1146</v>
      </c>
      <c r="L103" s="7" t="s">
        <v>1148</v>
      </c>
      <c r="M103" s="19" t="s">
        <v>1159</v>
      </c>
    </row>
    <row r="104" spans="1:13" x14ac:dyDescent="0.3">
      <c r="A104" s="5">
        <v>103</v>
      </c>
      <c r="B104" s="3" t="s">
        <v>702</v>
      </c>
      <c r="C104" s="1" t="s">
        <v>703</v>
      </c>
      <c r="D104" s="1" t="s">
        <v>704</v>
      </c>
      <c r="E104" s="1" t="s">
        <v>705</v>
      </c>
      <c r="F104" s="1"/>
      <c r="G104" s="1" t="s">
        <v>706</v>
      </c>
      <c r="H104" s="1" t="s">
        <v>707</v>
      </c>
      <c r="I104" s="2" t="s">
        <v>708</v>
      </c>
      <c r="J104" s="1">
        <v>2022</v>
      </c>
      <c r="K104" s="7" t="s">
        <v>1146</v>
      </c>
      <c r="L104" s="7" t="s">
        <v>1148</v>
      </c>
      <c r="M104" s="19" t="s">
        <v>1159</v>
      </c>
    </row>
    <row r="105" spans="1:13" x14ac:dyDescent="0.3">
      <c r="A105" s="1">
        <v>104</v>
      </c>
      <c r="B105" s="3" t="s">
        <v>709</v>
      </c>
      <c r="C105" s="1" t="s">
        <v>710</v>
      </c>
      <c r="D105" s="1" t="s">
        <v>711</v>
      </c>
      <c r="E105" s="1" t="s">
        <v>712</v>
      </c>
      <c r="F105" s="1"/>
      <c r="G105" s="1" t="s">
        <v>713</v>
      </c>
      <c r="H105" s="1" t="s">
        <v>714</v>
      </c>
      <c r="I105" s="2" t="s">
        <v>715</v>
      </c>
      <c r="J105" s="1">
        <v>2022</v>
      </c>
      <c r="K105" s="7" t="s">
        <v>1146</v>
      </c>
      <c r="L105" s="7" t="s">
        <v>1148</v>
      </c>
      <c r="M105" s="19" t="s">
        <v>1159</v>
      </c>
    </row>
    <row r="106" spans="1:13" x14ac:dyDescent="0.3">
      <c r="A106" s="1">
        <v>105</v>
      </c>
      <c r="B106" s="3" t="s">
        <v>716</v>
      </c>
      <c r="C106" s="1" t="s">
        <v>717</v>
      </c>
      <c r="D106" s="1" t="s">
        <v>718</v>
      </c>
      <c r="E106" s="1" t="s">
        <v>719</v>
      </c>
      <c r="F106" s="1"/>
      <c r="G106" s="1" t="s">
        <v>720</v>
      </c>
      <c r="H106" s="1" t="s">
        <v>721</v>
      </c>
      <c r="I106" s="2" t="s">
        <v>722</v>
      </c>
      <c r="J106" s="1">
        <v>2022</v>
      </c>
      <c r="K106" s="7" t="s">
        <v>1146</v>
      </c>
      <c r="L106" s="7" t="s">
        <v>1148</v>
      </c>
      <c r="M106" s="19" t="s">
        <v>1159</v>
      </c>
    </row>
    <row r="107" spans="1:13" x14ac:dyDescent="0.3">
      <c r="A107" s="5">
        <v>106</v>
      </c>
      <c r="B107" s="3" t="s">
        <v>723</v>
      </c>
      <c r="C107" s="1" t="s">
        <v>724</v>
      </c>
      <c r="D107" s="1" t="s">
        <v>725</v>
      </c>
      <c r="E107" s="1" t="s">
        <v>726</v>
      </c>
      <c r="F107" s="1"/>
      <c r="G107" s="1" t="s">
        <v>727</v>
      </c>
      <c r="H107" s="1" t="s">
        <v>728</v>
      </c>
      <c r="I107" s="2" t="s">
        <v>729</v>
      </c>
      <c r="J107" s="1">
        <v>2022</v>
      </c>
      <c r="K107" s="7" t="s">
        <v>1146</v>
      </c>
      <c r="L107" s="7" t="s">
        <v>1148</v>
      </c>
      <c r="M107" s="19" t="s">
        <v>1159</v>
      </c>
    </row>
    <row r="108" spans="1:13" x14ac:dyDescent="0.3">
      <c r="A108" s="1">
        <v>107</v>
      </c>
      <c r="B108" s="3" t="s">
        <v>730</v>
      </c>
      <c r="C108" s="1" t="s">
        <v>731</v>
      </c>
      <c r="D108" s="1" t="s">
        <v>732</v>
      </c>
      <c r="E108" s="1" t="s">
        <v>733</v>
      </c>
      <c r="F108" s="1"/>
      <c r="G108" s="1" t="s">
        <v>734</v>
      </c>
      <c r="H108" s="1" t="s">
        <v>735</v>
      </c>
      <c r="I108" s="2" t="s">
        <v>736</v>
      </c>
      <c r="J108" s="1">
        <v>2022</v>
      </c>
      <c r="K108" s="7" t="s">
        <v>1146</v>
      </c>
      <c r="L108" s="7" t="s">
        <v>1148</v>
      </c>
      <c r="M108" s="19" t="s">
        <v>1159</v>
      </c>
    </row>
    <row r="109" spans="1:13" x14ac:dyDescent="0.3">
      <c r="A109" s="1">
        <v>108</v>
      </c>
      <c r="B109" s="3" t="s">
        <v>737</v>
      </c>
      <c r="C109" s="1" t="s">
        <v>738</v>
      </c>
      <c r="D109" s="1" t="s">
        <v>739</v>
      </c>
      <c r="E109" s="2" t="s">
        <v>740</v>
      </c>
      <c r="F109" s="1"/>
      <c r="G109" s="1" t="s">
        <v>741</v>
      </c>
      <c r="H109" s="1" t="s">
        <v>742</v>
      </c>
      <c r="I109" s="2" t="s">
        <v>743</v>
      </c>
      <c r="J109" s="1">
        <v>2022</v>
      </c>
      <c r="K109" s="7" t="s">
        <v>1146</v>
      </c>
      <c r="L109" s="7" t="s">
        <v>1146</v>
      </c>
      <c r="M109" s="18" t="s">
        <v>1158</v>
      </c>
    </row>
    <row r="110" spans="1:13" x14ac:dyDescent="0.3">
      <c r="A110" s="5">
        <v>109</v>
      </c>
      <c r="B110" s="3" t="s">
        <v>744</v>
      </c>
      <c r="C110" s="1" t="s">
        <v>745</v>
      </c>
      <c r="D110" s="1" t="s">
        <v>746</v>
      </c>
      <c r="E110" s="1" t="s">
        <v>747</v>
      </c>
      <c r="F110" s="1"/>
      <c r="G110" s="1" t="s">
        <v>748</v>
      </c>
      <c r="H110" s="1" t="s">
        <v>749</v>
      </c>
      <c r="I110" s="2" t="s">
        <v>750</v>
      </c>
      <c r="J110" s="1">
        <v>2022</v>
      </c>
      <c r="K110" s="7" t="s">
        <v>1146</v>
      </c>
      <c r="L110" s="7" t="s">
        <v>1148</v>
      </c>
      <c r="M110" s="19" t="s">
        <v>1159</v>
      </c>
    </row>
    <row r="111" spans="1:13" x14ac:dyDescent="0.3">
      <c r="A111" s="1">
        <v>110</v>
      </c>
      <c r="B111" s="3" t="s">
        <v>751</v>
      </c>
      <c r="C111" s="1" t="s">
        <v>752</v>
      </c>
      <c r="D111" s="1" t="s">
        <v>753</v>
      </c>
      <c r="E111" s="1" t="s">
        <v>754</v>
      </c>
      <c r="F111" s="1"/>
      <c r="G111" s="1" t="s">
        <v>755</v>
      </c>
      <c r="H111" s="1" t="s">
        <v>756</v>
      </c>
      <c r="I111" s="2" t="s">
        <v>757</v>
      </c>
      <c r="J111" s="1">
        <v>2022</v>
      </c>
      <c r="K111" s="7" t="s">
        <v>1146</v>
      </c>
      <c r="L111" s="7" t="s">
        <v>1148</v>
      </c>
      <c r="M111" s="19" t="s">
        <v>1159</v>
      </c>
    </row>
    <row r="112" spans="1:13" x14ac:dyDescent="0.3">
      <c r="A112" s="1">
        <v>111</v>
      </c>
      <c r="B112" s="3" t="s">
        <v>758</v>
      </c>
      <c r="C112" s="1" t="s">
        <v>759</v>
      </c>
      <c r="D112" s="1" t="s">
        <v>760</v>
      </c>
      <c r="E112" s="1" t="s">
        <v>761</v>
      </c>
      <c r="F112" s="1"/>
      <c r="G112" s="1" t="s">
        <v>762</v>
      </c>
      <c r="H112" s="1" t="s">
        <v>763</v>
      </c>
      <c r="I112" s="2" t="s">
        <v>764</v>
      </c>
      <c r="J112" s="1">
        <v>2022</v>
      </c>
      <c r="K112" s="7" t="s">
        <v>1146</v>
      </c>
      <c r="L112" s="7" t="s">
        <v>1148</v>
      </c>
      <c r="M112" s="19" t="s">
        <v>1159</v>
      </c>
    </row>
    <row r="113" spans="1:13" x14ac:dyDescent="0.3">
      <c r="A113" s="5">
        <v>112</v>
      </c>
      <c r="B113" s="3" t="s">
        <v>765</v>
      </c>
      <c r="C113" s="1" t="s">
        <v>766</v>
      </c>
      <c r="D113" s="1" t="s">
        <v>767</v>
      </c>
      <c r="E113" s="2" t="s">
        <v>768</v>
      </c>
      <c r="F113" s="1"/>
      <c r="G113" s="1" t="s">
        <v>769</v>
      </c>
      <c r="H113" s="1" t="s">
        <v>770</v>
      </c>
      <c r="I113" s="2" t="s">
        <v>771</v>
      </c>
      <c r="J113" s="1">
        <v>2022</v>
      </c>
      <c r="K113" s="7" t="s">
        <v>1146</v>
      </c>
      <c r="L113" s="7" t="s">
        <v>1146</v>
      </c>
      <c r="M113" s="18" t="s">
        <v>1160</v>
      </c>
    </row>
    <row r="114" spans="1:13" x14ac:dyDescent="0.3">
      <c r="A114" s="1">
        <v>113</v>
      </c>
      <c r="B114" s="3" t="s">
        <v>772</v>
      </c>
      <c r="C114" s="1" t="s">
        <v>773</v>
      </c>
      <c r="D114" s="1" t="s">
        <v>774</v>
      </c>
      <c r="E114" s="1" t="s">
        <v>775</v>
      </c>
      <c r="F114" s="1"/>
      <c r="G114" s="1" t="s">
        <v>776</v>
      </c>
      <c r="H114" s="1" t="s">
        <v>777</v>
      </c>
      <c r="I114" s="2" t="s">
        <v>778</v>
      </c>
      <c r="J114" s="1">
        <v>2022</v>
      </c>
      <c r="K114" s="7" t="s">
        <v>1146</v>
      </c>
      <c r="L114" s="7" t="s">
        <v>1148</v>
      </c>
      <c r="M114" s="19" t="s">
        <v>1159</v>
      </c>
    </row>
    <row r="115" spans="1:13" x14ac:dyDescent="0.3">
      <c r="A115" s="1">
        <v>114</v>
      </c>
      <c r="B115" s="3" t="s">
        <v>779</v>
      </c>
      <c r="C115" s="1" t="s">
        <v>780</v>
      </c>
      <c r="D115" s="1" t="s">
        <v>781</v>
      </c>
      <c r="E115" s="1" t="s">
        <v>782</v>
      </c>
      <c r="F115" s="1"/>
      <c r="G115" s="1" t="s">
        <v>783</v>
      </c>
      <c r="H115" s="1" t="s">
        <v>784</v>
      </c>
      <c r="I115" s="2" t="s">
        <v>785</v>
      </c>
      <c r="J115" s="1">
        <v>2022</v>
      </c>
      <c r="K115" s="7" t="s">
        <v>1146</v>
      </c>
      <c r="L115" s="7" t="s">
        <v>1148</v>
      </c>
      <c r="M115" s="19" t="s">
        <v>1159</v>
      </c>
    </row>
    <row r="116" spans="1:13" x14ac:dyDescent="0.3">
      <c r="A116" s="5">
        <v>115</v>
      </c>
      <c r="B116" s="3" t="s">
        <v>786</v>
      </c>
      <c r="C116" s="1" t="s">
        <v>787</v>
      </c>
      <c r="D116" s="1" t="s">
        <v>788</v>
      </c>
      <c r="E116" s="1" t="s">
        <v>789</v>
      </c>
      <c r="F116" s="1"/>
      <c r="G116" s="1" t="s">
        <v>790</v>
      </c>
      <c r="H116" s="1" t="s">
        <v>791</v>
      </c>
      <c r="I116" s="2" t="s">
        <v>792</v>
      </c>
      <c r="J116" s="1">
        <v>2022</v>
      </c>
      <c r="K116" s="7" t="s">
        <v>1146</v>
      </c>
      <c r="L116" s="7" t="s">
        <v>1148</v>
      </c>
      <c r="M116" s="19" t="s">
        <v>1159</v>
      </c>
    </row>
    <row r="117" spans="1:13" x14ac:dyDescent="0.3">
      <c r="A117" s="1">
        <v>116</v>
      </c>
      <c r="B117" s="3" t="s">
        <v>793</v>
      </c>
      <c r="C117" s="1" t="s">
        <v>794</v>
      </c>
      <c r="D117" s="1" t="s">
        <v>795</v>
      </c>
      <c r="E117" s="1" t="s">
        <v>796</v>
      </c>
      <c r="F117" s="1"/>
      <c r="G117" s="1" t="s">
        <v>797</v>
      </c>
      <c r="H117" s="1" t="s">
        <v>798</v>
      </c>
      <c r="I117" s="2" t="s">
        <v>799</v>
      </c>
      <c r="J117" s="1">
        <v>2022</v>
      </c>
      <c r="K117" s="7" t="s">
        <v>1146</v>
      </c>
      <c r="L117" s="7" t="s">
        <v>1148</v>
      </c>
      <c r="M117" s="19" t="s">
        <v>1159</v>
      </c>
    </row>
    <row r="118" spans="1:13" x14ac:dyDescent="0.3">
      <c r="A118" s="1">
        <v>117</v>
      </c>
      <c r="B118" s="3" t="s">
        <v>800</v>
      </c>
      <c r="C118" s="1" t="s">
        <v>801</v>
      </c>
      <c r="D118" s="1" t="s">
        <v>802</v>
      </c>
      <c r="E118" s="1" t="s">
        <v>803</v>
      </c>
      <c r="F118" s="1"/>
      <c r="G118" s="1" t="s">
        <v>804</v>
      </c>
      <c r="H118" s="1" t="s">
        <v>805</v>
      </c>
      <c r="I118" s="2" t="s">
        <v>806</v>
      </c>
      <c r="J118" s="1">
        <v>2022</v>
      </c>
      <c r="K118" s="7" t="s">
        <v>1146</v>
      </c>
      <c r="L118" s="7" t="s">
        <v>1148</v>
      </c>
      <c r="M118" s="19" t="s">
        <v>1159</v>
      </c>
    </row>
    <row r="119" spans="1:13" x14ac:dyDescent="0.3">
      <c r="A119" s="5">
        <v>118</v>
      </c>
      <c r="B119" s="3" t="s">
        <v>807</v>
      </c>
      <c r="C119" s="1" t="s">
        <v>808</v>
      </c>
      <c r="D119" s="1" t="s">
        <v>809</v>
      </c>
      <c r="E119" s="1" t="s">
        <v>810</v>
      </c>
      <c r="F119" s="1"/>
      <c r="G119" s="1" t="s">
        <v>811</v>
      </c>
      <c r="H119" s="1" t="s">
        <v>812</v>
      </c>
      <c r="I119" s="2" t="s">
        <v>813</v>
      </c>
      <c r="J119" s="1">
        <v>2022</v>
      </c>
      <c r="K119" s="7" t="s">
        <v>1146</v>
      </c>
      <c r="L119" s="7" t="s">
        <v>1148</v>
      </c>
      <c r="M119" s="19" t="s">
        <v>1159</v>
      </c>
    </row>
    <row r="120" spans="1:13" x14ac:dyDescent="0.3">
      <c r="A120" s="1">
        <v>119</v>
      </c>
      <c r="B120" s="3" t="s">
        <v>814</v>
      </c>
      <c r="C120" s="1" t="s">
        <v>815</v>
      </c>
      <c r="D120" s="1" t="s">
        <v>816</v>
      </c>
      <c r="E120" s="1" t="s">
        <v>817</v>
      </c>
      <c r="F120" s="1"/>
      <c r="G120" s="1" t="s">
        <v>818</v>
      </c>
      <c r="H120" s="1" t="s">
        <v>819</v>
      </c>
      <c r="I120" s="2" t="s">
        <v>820</v>
      </c>
      <c r="J120" s="1">
        <v>2022</v>
      </c>
      <c r="K120" s="7" t="s">
        <v>1146</v>
      </c>
      <c r="L120" s="7" t="s">
        <v>1148</v>
      </c>
      <c r="M120" s="19" t="s">
        <v>1159</v>
      </c>
    </row>
    <row r="121" spans="1:13" x14ac:dyDescent="0.3">
      <c r="A121" s="1">
        <v>120</v>
      </c>
      <c r="B121" s="3" t="s">
        <v>821</v>
      </c>
      <c r="C121" s="1" t="s">
        <v>822</v>
      </c>
      <c r="D121" s="1" t="s">
        <v>823</v>
      </c>
      <c r="E121" s="1" t="s">
        <v>824</v>
      </c>
      <c r="F121" s="1"/>
      <c r="G121" s="1" t="s">
        <v>825</v>
      </c>
      <c r="H121" s="1" t="s">
        <v>826</v>
      </c>
      <c r="I121" s="2" t="s">
        <v>827</v>
      </c>
      <c r="J121" s="1">
        <v>2022</v>
      </c>
      <c r="K121" s="7" t="s">
        <v>1146</v>
      </c>
      <c r="L121" s="7" t="s">
        <v>1148</v>
      </c>
      <c r="M121" s="19" t="s">
        <v>1159</v>
      </c>
    </row>
    <row r="122" spans="1:13" x14ac:dyDescent="0.3">
      <c r="A122" s="5">
        <v>121</v>
      </c>
      <c r="B122" s="3" t="s">
        <v>828</v>
      </c>
      <c r="C122" s="1" t="s">
        <v>829</v>
      </c>
      <c r="D122" s="1" t="s">
        <v>830</v>
      </c>
      <c r="E122" s="1" t="s">
        <v>831</v>
      </c>
      <c r="F122" s="1"/>
      <c r="G122" s="1" t="s">
        <v>832</v>
      </c>
      <c r="H122" s="1" t="s">
        <v>833</v>
      </c>
      <c r="I122" s="2" t="s">
        <v>834</v>
      </c>
      <c r="J122" s="1">
        <v>2022</v>
      </c>
      <c r="K122" s="7" t="s">
        <v>1146</v>
      </c>
      <c r="L122" s="7" t="s">
        <v>1148</v>
      </c>
      <c r="M122" s="19" t="s">
        <v>1159</v>
      </c>
    </row>
    <row r="123" spans="1:13" x14ac:dyDescent="0.3">
      <c r="A123" s="1">
        <v>122</v>
      </c>
      <c r="B123" s="3" t="s">
        <v>835</v>
      </c>
      <c r="C123" s="1" t="s">
        <v>836</v>
      </c>
      <c r="D123" s="1" t="s">
        <v>837</v>
      </c>
      <c r="E123" s="1" t="s">
        <v>838</v>
      </c>
      <c r="F123" s="1"/>
      <c r="G123" s="1" t="s">
        <v>839</v>
      </c>
      <c r="H123" s="1" t="s">
        <v>840</v>
      </c>
      <c r="I123" s="2" t="s">
        <v>841</v>
      </c>
      <c r="J123" s="1">
        <v>2022</v>
      </c>
      <c r="K123" s="7" t="s">
        <v>1146</v>
      </c>
      <c r="L123" s="7" t="s">
        <v>1148</v>
      </c>
      <c r="M123" s="19" t="s">
        <v>1159</v>
      </c>
    </row>
    <row r="124" spans="1:13" x14ac:dyDescent="0.3">
      <c r="A124" s="1">
        <v>123</v>
      </c>
      <c r="B124" s="3" t="s">
        <v>842</v>
      </c>
      <c r="C124" s="1" t="s">
        <v>843</v>
      </c>
      <c r="D124" s="1" t="s">
        <v>844</v>
      </c>
      <c r="E124" s="1" t="s">
        <v>845</v>
      </c>
      <c r="F124" s="1"/>
      <c r="G124" s="1" t="s">
        <v>846</v>
      </c>
      <c r="H124" s="1" t="s">
        <v>847</v>
      </c>
      <c r="I124" s="2" t="s">
        <v>848</v>
      </c>
      <c r="J124" s="1">
        <v>2022</v>
      </c>
      <c r="K124" s="7" t="s">
        <v>1146</v>
      </c>
      <c r="L124" s="7" t="s">
        <v>1148</v>
      </c>
      <c r="M124" s="19" t="s">
        <v>1159</v>
      </c>
    </row>
    <row r="125" spans="1:13" x14ac:dyDescent="0.3">
      <c r="A125" s="5">
        <v>124</v>
      </c>
      <c r="B125" s="3" t="s">
        <v>849</v>
      </c>
      <c r="C125" s="1" t="s">
        <v>850</v>
      </c>
      <c r="D125" s="1" t="s">
        <v>851</v>
      </c>
      <c r="E125" s="2" t="s">
        <v>852</v>
      </c>
      <c r="F125" s="1"/>
      <c r="G125" s="1" t="s">
        <v>853</v>
      </c>
      <c r="H125" s="1" t="s">
        <v>854</v>
      </c>
      <c r="I125" s="2" t="s">
        <v>855</v>
      </c>
      <c r="J125" s="1">
        <v>2021</v>
      </c>
      <c r="K125" s="7" t="s">
        <v>1146</v>
      </c>
      <c r="L125" s="7" t="s">
        <v>1146</v>
      </c>
      <c r="M125" s="18" t="s">
        <v>1160</v>
      </c>
    </row>
    <row r="126" spans="1:13" x14ac:dyDescent="0.3">
      <c r="A126" s="1">
        <v>125</v>
      </c>
      <c r="B126" s="3" t="s">
        <v>856</v>
      </c>
      <c r="C126" s="1" t="s">
        <v>857</v>
      </c>
      <c r="D126" s="1" t="s">
        <v>858</v>
      </c>
      <c r="E126" s="2" t="s">
        <v>859</v>
      </c>
      <c r="F126" s="1"/>
      <c r="G126" s="1" t="s">
        <v>860</v>
      </c>
      <c r="H126" s="1" t="s">
        <v>861</v>
      </c>
      <c r="I126" s="2" t="s">
        <v>862</v>
      </c>
      <c r="J126" s="1">
        <v>2021</v>
      </c>
      <c r="K126" s="7" t="s">
        <v>1146</v>
      </c>
      <c r="L126" s="7" t="s">
        <v>1146</v>
      </c>
      <c r="M126" s="18" t="s">
        <v>1160</v>
      </c>
    </row>
    <row r="127" spans="1:13" x14ac:dyDescent="0.3">
      <c r="A127" s="1">
        <v>126</v>
      </c>
      <c r="B127" s="3" t="s">
        <v>863</v>
      </c>
      <c r="C127" s="1" t="s">
        <v>864</v>
      </c>
      <c r="D127" s="1" t="s">
        <v>865</v>
      </c>
      <c r="E127" s="1" t="s">
        <v>866</v>
      </c>
      <c r="F127" s="1"/>
      <c r="G127" s="1" t="s">
        <v>867</v>
      </c>
      <c r="H127" s="1" t="s">
        <v>868</v>
      </c>
      <c r="I127" s="1" t="s">
        <v>869</v>
      </c>
      <c r="J127" s="1">
        <v>2021</v>
      </c>
      <c r="K127" s="7" t="s">
        <v>1148</v>
      </c>
      <c r="L127" s="7" t="s">
        <v>1148</v>
      </c>
      <c r="M127" s="19" t="s">
        <v>1159</v>
      </c>
    </row>
    <row r="128" spans="1:13" x14ac:dyDescent="0.3">
      <c r="A128" s="5">
        <v>127</v>
      </c>
      <c r="B128" s="3" t="s">
        <v>870</v>
      </c>
      <c r="C128" s="1" t="s">
        <v>871</v>
      </c>
      <c r="D128" s="1" t="s">
        <v>872</v>
      </c>
      <c r="E128" s="2" t="s">
        <v>873</v>
      </c>
      <c r="F128" s="1"/>
      <c r="G128" s="1" t="s">
        <v>874</v>
      </c>
      <c r="H128" s="1" t="s">
        <v>875</v>
      </c>
      <c r="I128" s="2" t="s">
        <v>876</v>
      </c>
      <c r="J128" s="1">
        <v>2021</v>
      </c>
      <c r="K128" s="7" t="s">
        <v>1146</v>
      </c>
      <c r="L128" s="7" t="s">
        <v>1146</v>
      </c>
      <c r="M128" s="18" t="s">
        <v>1160</v>
      </c>
    </row>
    <row r="129" spans="1:13" x14ac:dyDescent="0.3">
      <c r="A129" s="1">
        <v>128</v>
      </c>
      <c r="B129" s="3" t="s">
        <v>877</v>
      </c>
      <c r="C129" s="1" t="s">
        <v>878</v>
      </c>
      <c r="D129" s="1" t="s">
        <v>879</v>
      </c>
      <c r="E129" s="1" t="s">
        <v>880</v>
      </c>
      <c r="F129" s="1"/>
      <c r="G129" s="1" t="s">
        <v>881</v>
      </c>
      <c r="H129" s="1" t="s">
        <v>882</v>
      </c>
      <c r="I129" s="2" t="s">
        <v>883</v>
      </c>
      <c r="J129" s="1">
        <v>2021</v>
      </c>
      <c r="K129" s="7" t="s">
        <v>1146</v>
      </c>
      <c r="L129" s="7" t="s">
        <v>1148</v>
      </c>
      <c r="M129" s="19" t="s">
        <v>1159</v>
      </c>
    </row>
    <row r="130" spans="1:13" x14ac:dyDescent="0.3">
      <c r="A130" s="1">
        <v>129</v>
      </c>
      <c r="B130" s="3" t="s">
        <v>884</v>
      </c>
      <c r="C130" s="1" t="s">
        <v>885</v>
      </c>
      <c r="D130" s="1" t="s">
        <v>886</v>
      </c>
      <c r="E130" s="2" t="s">
        <v>887</v>
      </c>
      <c r="F130" s="1"/>
      <c r="G130" s="1" t="s">
        <v>888</v>
      </c>
      <c r="H130" s="1" t="s">
        <v>889</v>
      </c>
      <c r="I130" s="2" t="s">
        <v>890</v>
      </c>
      <c r="J130" s="1">
        <v>2021</v>
      </c>
      <c r="K130" s="7" t="s">
        <v>1146</v>
      </c>
      <c r="L130" s="7" t="s">
        <v>1146</v>
      </c>
      <c r="M130" s="18" t="s">
        <v>1158</v>
      </c>
    </row>
    <row r="131" spans="1:13" x14ac:dyDescent="0.3">
      <c r="A131" s="5">
        <v>130</v>
      </c>
      <c r="B131" s="3" t="s">
        <v>891</v>
      </c>
      <c r="C131" s="1" t="s">
        <v>892</v>
      </c>
      <c r="D131" s="1" t="s">
        <v>893</v>
      </c>
      <c r="E131" s="1" t="s">
        <v>894</v>
      </c>
      <c r="F131" s="1"/>
      <c r="G131" s="1" t="s">
        <v>895</v>
      </c>
      <c r="H131" s="1" t="s">
        <v>896</v>
      </c>
      <c r="I131" s="1" t="s">
        <v>897</v>
      </c>
      <c r="J131" s="1">
        <v>2021</v>
      </c>
      <c r="K131" s="7" t="s">
        <v>1149</v>
      </c>
      <c r="L131" s="7" t="s">
        <v>1148</v>
      </c>
      <c r="M131" s="19" t="s">
        <v>1159</v>
      </c>
    </row>
    <row r="132" spans="1:13" x14ac:dyDescent="0.3">
      <c r="A132" s="1">
        <v>131</v>
      </c>
      <c r="B132" s="3" t="s">
        <v>898</v>
      </c>
      <c r="C132" s="1" t="s">
        <v>899</v>
      </c>
      <c r="D132" s="1" t="s">
        <v>900</v>
      </c>
      <c r="E132" s="2" t="s">
        <v>901</v>
      </c>
      <c r="F132" s="1"/>
      <c r="G132" s="1" t="s">
        <v>902</v>
      </c>
      <c r="H132" s="1" t="s">
        <v>903</v>
      </c>
      <c r="I132" s="2" t="s">
        <v>904</v>
      </c>
      <c r="J132" s="1">
        <v>2021</v>
      </c>
      <c r="K132" s="7" t="s">
        <v>1146</v>
      </c>
      <c r="L132" s="7" t="s">
        <v>1146</v>
      </c>
      <c r="M132" s="18" t="s">
        <v>1160</v>
      </c>
    </row>
    <row r="133" spans="1:13" x14ac:dyDescent="0.3">
      <c r="A133" s="1">
        <v>132</v>
      </c>
      <c r="B133" s="3" t="s">
        <v>905</v>
      </c>
      <c r="C133" s="1" t="s">
        <v>906</v>
      </c>
      <c r="D133" s="1" t="s">
        <v>907</v>
      </c>
      <c r="E133" s="1" t="s">
        <v>908</v>
      </c>
      <c r="F133" s="1"/>
      <c r="G133" s="1" t="s">
        <v>909</v>
      </c>
      <c r="H133" s="1" t="s">
        <v>910</v>
      </c>
      <c r="I133" s="2" t="s">
        <v>911</v>
      </c>
      <c r="J133" s="1">
        <v>2021</v>
      </c>
      <c r="K133" s="7" t="s">
        <v>1146</v>
      </c>
      <c r="L133" s="7" t="s">
        <v>1148</v>
      </c>
      <c r="M133" s="19" t="s">
        <v>1159</v>
      </c>
    </row>
    <row r="134" spans="1:13" x14ac:dyDescent="0.3">
      <c r="A134" s="5">
        <v>133</v>
      </c>
      <c r="B134" s="3" t="s">
        <v>912</v>
      </c>
      <c r="C134" s="1" t="s">
        <v>913</v>
      </c>
      <c r="D134" s="1">
        <v>57224185033</v>
      </c>
      <c r="E134" s="1" t="s">
        <v>914</v>
      </c>
      <c r="F134" s="1"/>
      <c r="G134" s="1" t="s">
        <v>915</v>
      </c>
      <c r="H134" s="1" t="s">
        <v>916</v>
      </c>
      <c r="I134" s="2" t="s">
        <v>917</v>
      </c>
      <c r="J134" s="1">
        <v>2021</v>
      </c>
      <c r="K134" s="7" t="s">
        <v>1146</v>
      </c>
      <c r="L134" s="7" t="s">
        <v>1148</v>
      </c>
      <c r="M134" s="19" t="s">
        <v>1159</v>
      </c>
    </row>
    <row r="135" spans="1:13" x14ac:dyDescent="0.3">
      <c r="A135" s="1">
        <v>134</v>
      </c>
      <c r="B135" s="3" t="s">
        <v>918</v>
      </c>
      <c r="C135" s="1" t="s">
        <v>919</v>
      </c>
      <c r="D135" s="1" t="s">
        <v>920</v>
      </c>
      <c r="E135" s="2" t="s">
        <v>921</v>
      </c>
      <c r="F135" s="1"/>
      <c r="G135" s="1" t="s">
        <v>922</v>
      </c>
      <c r="H135" s="1" t="s">
        <v>923</v>
      </c>
      <c r="I135" s="2" t="s">
        <v>924</v>
      </c>
      <c r="J135" s="1">
        <v>2021</v>
      </c>
      <c r="K135" s="7" t="s">
        <v>1146</v>
      </c>
      <c r="L135" s="7" t="s">
        <v>1146</v>
      </c>
      <c r="M135" s="18" t="s">
        <v>1158</v>
      </c>
    </row>
    <row r="136" spans="1:13" x14ac:dyDescent="0.3">
      <c r="A136" s="1">
        <v>135</v>
      </c>
      <c r="B136" s="3" t="s">
        <v>925</v>
      </c>
      <c r="C136" s="1" t="s">
        <v>926</v>
      </c>
      <c r="D136" s="1" t="s">
        <v>927</v>
      </c>
      <c r="E136" s="1" t="s">
        <v>928</v>
      </c>
      <c r="F136" s="1"/>
      <c r="G136" s="1" t="s">
        <v>929</v>
      </c>
      <c r="H136" s="1" t="s">
        <v>930</v>
      </c>
      <c r="I136" s="2" t="s">
        <v>931</v>
      </c>
      <c r="J136" s="1">
        <v>2021</v>
      </c>
      <c r="K136" s="7" t="s">
        <v>1146</v>
      </c>
      <c r="L136" s="7" t="s">
        <v>1148</v>
      </c>
      <c r="M136" s="19" t="s">
        <v>1159</v>
      </c>
    </row>
    <row r="137" spans="1:13" x14ac:dyDescent="0.3">
      <c r="A137" s="5">
        <v>136</v>
      </c>
      <c r="B137" s="3" t="s">
        <v>932</v>
      </c>
      <c r="C137" s="1" t="s">
        <v>933</v>
      </c>
      <c r="D137" s="1" t="s">
        <v>934</v>
      </c>
      <c r="E137" s="1" t="s">
        <v>935</v>
      </c>
      <c r="F137" s="1"/>
      <c r="G137" s="1" t="s">
        <v>936</v>
      </c>
      <c r="H137" s="1" t="s">
        <v>937</v>
      </c>
      <c r="I137" s="2" t="s">
        <v>938</v>
      </c>
      <c r="J137" s="1">
        <v>2021</v>
      </c>
      <c r="K137" s="7" t="s">
        <v>1146</v>
      </c>
      <c r="L137" s="7" t="s">
        <v>1148</v>
      </c>
      <c r="M137" s="19" t="s">
        <v>1159</v>
      </c>
    </row>
    <row r="138" spans="1:13" x14ac:dyDescent="0.3">
      <c r="A138" s="1">
        <v>137</v>
      </c>
      <c r="B138" s="3" t="s">
        <v>939</v>
      </c>
      <c r="C138" s="1" t="s">
        <v>940</v>
      </c>
      <c r="D138" s="1" t="s">
        <v>941</v>
      </c>
      <c r="E138" s="2" t="s">
        <v>942</v>
      </c>
      <c r="F138" s="1"/>
      <c r="G138" s="1" t="s">
        <v>943</v>
      </c>
      <c r="H138" s="1" t="s">
        <v>944</v>
      </c>
      <c r="I138" s="2" t="s">
        <v>945</v>
      </c>
      <c r="J138" s="1">
        <v>2021</v>
      </c>
      <c r="K138" s="7" t="s">
        <v>1146</v>
      </c>
      <c r="L138" s="7" t="s">
        <v>1146</v>
      </c>
      <c r="M138" s="18" t="s">
        <v>1160</v>
      </c>
    </row>
    <row r="139" spans="1:13" x14ac:dyDescent="0.3">
      <c r="A139" s="1">
        <v>138</v>
      </c>
      <c r="B139" s="3" t="s">
        <v>946</v>
      </c>
      <c r="C139" s="1" t="s">
        <v>947</v>
      </c>
      <c r="D139" s="1" t="s">
        <v>948</v>
      </c>
      <c r="E139" s="2" t="s">
        <v>949</v>
      </c>
      <c r="F139" s="1"/>
      <c r="G139" s="1" t="s">
        <v>950</v>
      </c>
      <c r="H139" s="1" t="s">
        <v>951</v>
      </c>
      <c r="I139" s="2" t="s">
        <v>952</v>
      </c>
      <c r="J139" s="1">
        <v>2021</v>
      </c>
      <c r="K139" s="7" t="s">
        <v>1146</v>
      </c>
      <c r="L139" s="7" t="s">
        <v>1146</v>
      </c>
      <c r="M139" s="18" t="s">
        <v>1160</v>
      </c>
    </row>
    <row r="140" spans="1:13" x14ac:dyDescent="0.3">
      <c r="A140" s="5">
        <v>139</v>
      </c>
      <c r="B140" s="3" t="s">
        <v>953</v>
      </c>
      <c r="C140" s="1" t="s">
        <v>954</v>
      </c>
      <c r="D140" s="1" t="s">
        <v>955</v>
      </c>
      <c r="E140" s="1" t="s">
        <v>956</v>
      </c>
      <c r="F140" s="1"/>
      <c r="G140" s="1" t="s">
        <v>957</v>
      </c>
      <c r="H140" s="1" t="s">
        <v>958</v>
      </c>
      <c r="I140" s="2" t="s">
        <v>959</v>
      </c>
      <c r="J140" s="1">
        <v>2021</v>
      </c>
      <c r="K140" s="7" t="s">
        <v>1146</v>
      </c>
      <c r="L140" s="7" t="s">
        <v>1148</v>
      </c>
      <c r="M140" s="19" t="s">
        <v>1159</v>
      </c>
    </row>
    <row r="141" spans="1:13" x14ac:dyDescent="0.3">
      <c r="A141" s="1">
        <v>140</v>
      </c>
      <c r="B141" s="3" t="s">
        <v>960</v>
      </c>
      <c r="C141" s="1" t="s">
        <v>961</v>
      </c>
      <c r="D141" s="1" t="s">
        <v>962</v>
      </c>
      <c r="E141" s="2" t="s">
        <v>963</v>
      </c>
      <c r="F141" s="1"/>
      <c r="G141" s="1"/>
      <c r="H141" s="1" t="s">
        <v>964</v>
      </c>
      <c r="I141" s="2" t="s">
        <v>965</v>
      </c>
      <c r="J141" s="1">
        <v>2021</v>
      </c>
      <c r="K141" s="7" t="s">
        <v>1146</v>
      </c>
      <c r="L141" s="7" t="s">
        <v>1146</v>
      </c>
      <c r="M141" s="18" t="s">
        <v>1160</v>
      </c>
    </row>
    <row r="142" spans="1:13" x14ac:dyDescent="0.3">
      <c r="A142" s="1">
        <v>141</v>
      </c>
      <c r="B142" s="3" t="s">
        <v>966</v>
      </c>
      <c r="C142" s="1" t="s">
        <v>967</v>
      </c>
      <c r="D142" s="1" t="s">
        <v>968</v>
      </c>
      <c r="E142" s="1" t="s">
        <v>969</v>
      </c>
      <c r="F142" s="1"/>
      <c r="G142" s="1" t="s">
        <v>970</v>
      </c>
      <c r="H142" s="1" t="s">
        <v>971</v>
      </c>
      <c r="I142" s="2" t="s">
        <v>972</v>
      </c>
      <c r="J142" s="1">
        <v>2021</v>
      </c>
      <c r="K142" s="7" t="s">
        <v>1146</v>
      </c>
      <c r="L142" s="7" t="s">
        <v>1148</v>
      </c>
      <c r="M142" s="19" t="s">
        <v>1159</v>
      </c>
    </row>
    <row r="143" spans="1:13" x14ac:dyDescent="0.3">
      <c r="A143" s="5">
        <v>142</v>
      </c>
      <c r="B143" s="3" t="s">
        <v>973</v>
      </c>
      <c r="C143" s="1" t="s">
        <v>974</v>
      </c>
      <c r="D143" s="1" t="s">
        <v>975</v>
      </c>
      <c r="E143" s="1" t="s">
        <v>976</v>
      </c>
      <c r="F143" s="1"/>
      <c r="G143" s="1" t="s">
        <v>977</v>
      </c>
      <c r="H143" s="1" t="s">
        <v>978</v>
      </c>
      <c r="I143" s="2" t="s">
        <v>979</v>
      </c>
      <c r="J143" s="1">
        <v>2021</v>
      </c>
      <c r="K143" s="7" t="s">
        <v>1146</v>
      </c>
      <c r="L143" s="7" t="s">
        <v>1148</v>
      </c>
      <c r="M143" s="19" t="s">
        <v>1159</v>
      </c>
    </row>
    <row r="144" spans="1:13" x14ac:dyDescent="0.3">
      <c r="A144" s="1">
        <v>143</v>
      </c>
      <c r="B144" s="3" t="s">
        <v>980</v>
      </c>
      <c r="C144" s="1" t="s">
        <v>981</v>
      </c>
      <c r="D144" s="1" t="s">
        <v>982</v>
      </c>
      <c r="E144" s="2" t="s">
        <v>983</v>
      </c>
      <c r="F144" s="1"/>
      <c r="G144" s="1" t="s">
        <v>984</v>
      </c>
      <c r="H144" s="1" t="s">
        <v>985</v>
      </c>
      <c r="I144" s="1" t="s">
        <v>986</v>
      </c>
      <c r="J144" s="1">
        <v>2021</v>
      </c>
      <c r="K144" s="7" t="s">
        <v>1146</v>
      </c>
      <c r="L144" s="7" t="s">
        <v>1146</v>
      </c>
      <c r="M144" s="18" t="s">
        <v>1158</v>
      </c>
    </row>
    <row r="145" spans="1:13" x14ac:dyDescent="0.3">
      <c r="A145" s="1">
        <v>144</v>
      </c>
      <c r="B145" s="3" t="s">
        <v>987</v>
      </c>
      <c r="C145" s="1" t="s">
        <v>988</v>
      </c>
      <c r="D145" s="1" t="s">
        <v>989</v>
      </c>
      <c r="E145" s="2" t="s">
        <v>990</v>
      </c>
      <c r="F145" s="1"/>
      <c r="G145" s="1" t="s">
        <v>991</v>
      </c>
      <c r="H145" s="1" t="s">
        <v>992</v>
      </c>
      <c r="I145" s="2" t="s">
        <v>993</v>
      </c>
      <c r="J145" s="1">
        <v>2021</v>
      </c>
      <c r="K145" s="7" t="s">
        <v>1146</v>
      </c>
      <c r="L145" s="7" t="s">
        <v>1146</v>
      </c>
      <c r="M145" s="18" t="s">
        <v>1160</v>
      </c>
    </row>
    <row r="146" spans="1:13" x14ac:dyDescent="0.3">
      <c r="A146" s="5">
        <v>145</v>
      </c>
      <c r="B146" s="3" t="s">
        <v>994</v>
      </c>
      <c r="C146" s="1" t="s">
        <v>995</v>
      </c>
      <c r="D146" s="1" t="s">
        <v>996</v>
      </c>
      <c r="E146" s="1" t="s">
        <v>997</v>
      </c>
      <c r="F146" s="1"/>
      <c r="G146" s="1" t="s">
        <v>998</v>
      </c>
      <c r="H146" s="1" t="s">
        <v>999</v>
      </c>
      <c r="I146" s="2" t="s">
        <v>1000</v>
      </c>
      <c r="J146" s="1">
        <v>2021</v>
      </c>
      <c r="K146" s="7" t="s">
        <v>1146</v>
      </c>
      <c r="L146" s="7" t="s">
        <v>1148</v>
      </c>
      <c r="M146" s="19" t="s">
        <v>1159</v>
      </c>
    </row>
    <row r="147" spans="1:13" x14ac:dyDescent="0.3">
      <c r="A147" s="1">
        <v>146</v>
      </c>
      <c r="B147" s="3" t="s">
        <v>1001</v>
      </c>
      <c r="C147" s="1" t="s">
        <v>1002</v>
      </c>
      <c r="D147" s="1" t="s">
        <v>1003</v>
      </c>
      <c r="E147" s="1" t="s">
        <v>1004</v>
      </c>
      <c r="F147" s="1"/>
      <c r="G147" s="1" t="s">
        <v>1005</v>
      </c>
      <c r="H147" s="1" t="s">
        <v>1006</v>
      </c>
      <c r="I147" s="2" t="s">
        <v>1007</v>
      </c>
      <c r="J147" s="1">
        <v>2021</v>
      </c>
      <c r="K147" s="7" t="s">
        <v>1146</v>
      </c>
      <c r="L147" s="7" t="s">
        <v>1148</v>
      </c>
      <c r="M147" s="19" t="s">
        <v>1159</v>
      </c>
    </row>
    <row r="148" spans="1:13" x14ac:dyDescent="0.3">
      <c r="A148" s="1">
        <v>147</v>
      </c>
      <c r="B148" s="3" t="s">
        <v>1008</v>
      </c>
      <c r="C148" s="1" t="s">
        <v>1009</v>
      </c>
      <c r="D148" s="1" t="s">
        <v>1010</v>
      </c>
      <c r="E148" s="1" t="s">
        <v>1011</v>
      </c>
      <c r="F148" s="1"/>
      <c r="G148" s="1" t="s">
        <v>1012</v>
      </c>
      <c r="H148" s="1" t="s">
        <v>1013</v>
      </c>
      <c r="I148" s="2" t="s">
        <v>1014</v>
      </c>
      <c r="J148" s="1">
        <v>2020</v>
      </c>
      <c r="K148" s="7" t="s">
        <v>1146</v>
      </c>
      <c r="L148" s="7" t="s">
        <v>1148</v>
      </c>
      <c r="M148" s="19" t="s">
        <v>1159</v>
      </c>
    </row>
    <row r="149" spans="1:13" x14ac:dyDescent="0.3">
      <c r="A149" s="5">
        <v>148</v>
      </c>
      <c r="B149" s="3" t="s">
        <v>1015</v>
      </c>
      <c r="C149" s="1" t="s">
        <v>1016</v>
      </c>
      <c r="D149" s="1" t="s">
        <v>1017</v>
      </c>
      <c r="E149" s="1" t="s">
        <v>1018</v>
      </c>
      <c r="F149" s="1"/>
      <c r="G149" s="1" t="s">
        <v>1019</v>
      </c>
      <c r="H149" s="1" t="s">
        <v>1020</v>
      </c>
      <c r="I149" s="2" t="s">
        <v>1021</v>
      </c>
      <c r="J149" s="1">
        <v>2020</v>
      </c>
      <c r="K149" s="7" t="s">
        <v>1146</v>
      </c>
      <c r="L149" s="7" t="s">
        <v>1148</v>
      </c>
      <c r="M149" s="19" t="s">
        <v>1159</v>
      </c>
    </row>
    <row r="150" spans="1:13" x14ac:dyDescent="0.3">
      <c r="A150" s="1">
        <v>149</v>
      </c>
      <c r="B150" s="3" t="s">
        <v>1022</v>
      </c>
      <c r="C150" s="1" t="s">
        <v>1023</v>
      </c>
      <c r="D150" s="1" t="s">
        <v>1024</v>
      </c>
      <c r="E150" s="1" t="s">
        <v>1025</v>
      </c>
      <c r="F150" s="1"/>
      <c r="G150" s="1" t="s">
        <v>1026</v>
      </c>
      <c r="H150" s="1" t="s">
        <v>1027</v>
      </c>
      <c r="I150" s="2" t="s">
        <v>1028</v>
      </c>
      <c r="J150" s="1">
        <v>2020</v>
      </c>
      <c r="K150" s="7" t="s">
        <v>1146</v>
      </c>
      <c r="L150" s="7" t="s">
        <v>1148</v>
      </c>
      <c r="M150" s="19" t="s">
        <v>1159</v>
      </c>
    </row>
    <row r="151" spans="1:13" x14ac:dyDescent="0.3">
      <c r="A151" s="1">
        <v>150</v>
      </c>
      <c r="B151" s="3" t="s">
        <v>1029</v>
      </c>
      <c r="C151" s="1" t="s">
        <v>1030</v>
      </c>
      <c r="D151" s="1" t="s">
        <v>1031</v>
      </c>
      <c r="E151" s="1" t="s">
        <v>1032</v>
      </c>
      <c r="F151" s="1"/>
      <c r="G151" s="1" t="s">
        <v>1033</v>
      </c>
      <c r="H151" s="1" t="s">
        <v>1034</v>
      </c>
      <c r="I151" s="2" t="s">
        <v>1035</v>
      </c>
      <c r="J151" s="1">
        <v>2020</v>
      </c>
      <c r="K151" s="7" t="s">
        <v>1146</v>
      </c>
      <c r="L151" s="7" t="s">
        <v>1148</v>
      </c>
      <c r="M151" s="19" t="s">
        <v>1159</v>
      </c>
    </row>
    <row r="152" spans="1:13" x14ac:dyDescent="0.3">
      <c r="A152" s="5">
        <v>151</v>
      </c>
      <c r="B152" s="3" t="s">
        <v>946</v>
      </c>
      <c r="C152" s="1" t="s">
        <v>947</v>
      </c>
      <c r="D152" s="1" t="s">
        <v>948</v>
      </c>
      <c r="E152" s="2" t="s">
        <v>1036</v>
      </c>
      <c r="F152" s="1"/>
      <c r="G152" s="1" t="s">
        <v>1037</v>
      </c>
      <c r="H152" s="1" t="s">
        <v>1038</v>
      </c>
      <c r="I152" s="2" t="s">
        <v>1039</v>
      </c>
      <c r="J152" s="1">
        <v>2020</v>
      </c>
      <c r="K152" s="7" t="s">
        <v>1146</v>
      </c>
      <c r="L152" s="7" t="s">
        <v>1146</v>
      </c>
      <c r="M152" s="18" t="s">
        <v>1160</v>
      </c>
    </row>
    <row r="153" spans="1:13" x14ac:dyDescent="0.3">
      <c r="A153" s="1">
        <v>152</v>
      </c>
      <c r="B153" s="3" t="s">
        <v>1040</v>
      </c>
      <c r="C153" s="1" t="s">
        <v>1041</v>
      </c>
      <c r="D153" s="1" t="s">
        <v>1042</v>
      </c>
      <c r="E153" s="1" t="s">
        <v>1043</v>
      </c>
      <c r="F153" s="1"/>
      <c r="G153" s="1" t="s">
        <v>1044</v>
      </c>
      <c r="H153" s="1" t="s">
        <v>1045</v>
      </c>
      <c r="I153" s="2" t="s">
        <v>1046</v>
      </c>
      <c r="J153" s="1">
        <v>2020</v>
      </c>
      <c r="K153" s="7" t="s">
        <v>1146</v>
      </c>
      <c r="L153" s="7" t="s">
        <v>1148</v>
      </c>
      <c r="M153" s="19" t="s">
        <v>1159</v>
      </c>
    </row>
    <row r="154" spans="1:13" x14ac:dyDescent="0.3">
      <c r="A154" s="1">
        <v>153</v>
      </c>
      <c r="B154" s="3" t="s">
        <v>1047</v>
      </c>
      <c r="C154" s="1" t="s">
        <v>1048</v>
      </c>
      <c r="D154" s="1" t="s">
        <v>1049</v>
      </c>
      <c r="E154" s="1" t="s">
        <v>1050</v>
      </c>
      <c r="F154" s="1"/>
      <c r="G154" s="1" t="s">
        <v>1051</v>
      </c>
      <c r="H154" s="1" t="s">
        <v>1052</v>
      </c>
      <c r="I154" s="2" t="s">
        <v>1053</v>
      </c>
      <c r="J154" s="1">
        <v>2020</v>
      </c>
      <c r="K154" s="7" t="s">
        <v>1146</v>
      </c>
      <c r="L154" s="7" t="s">
        <v>1148</v>
      </c>
      <c r="M154" s="19" t="s">
        <v>1159</v>
      </c>
    </row>
    <row r="155" spans="1:13" x14ac:dyDescent="0.3">
      <c r="A155" s="5">
        <v>154</v>
      </c>
      <c r="B155" s="3" t="s">
        <v>1054</v>
      </c>
      <c r="C155" s="1" t="s">
        <v>1055</v>
      </c>
      <c r="D155" s="1" t="s">
        <v>1056</v>
      </c>
      <c r="E155" s="2" t="s">
        <v>1057</v>
      </c>
      <c r="F155" s="1"/>
      <c r="G155" s="2" t="s">
        <v>1058</v>
      </c>
      <c r="H155" s="1" t="s">
        <v>1059</v>
      </c>
      <c r="I155" s="2" t="s">
        <v>1060</v>
      </c>
      <c r="J155" s="1">
        <v>2020</v>
      </c>
      <c r="K155" s="7" t="s">
        <v>1146</v>
      </c>
      <c r="L155" s="7" t="s">
        <v>1146</v>
      </c>
      <c r="M155" s="18" t="s">
        <v>1160</v>
      </c>
    </row>
    <row r="156" spans="1:13" x14ac:dyDescent="0.3">
      <c r="A156" s="1">
        <v>155</v>
      </c>
      <c r="B156" s="3" t="s">
        <v>1061</v>
      </c>
      <c r="C156" s="1" t="s">
        <v>1062</v>
      </c>
      <c r="D156" s="1">
        <v>36815329400</v>
      </c>
      <c r="E156" s="2" t="s">
        <v>1063</v>
      </c>
      <c r="F156" s="1"/>
      <c r="G156" s="1" t="s">
        <v>1064</v>
      </c>
      <c r="H156" s="1" t="s">
        <v>1065</v>
      </c>
      <c r="I156" s="2" t="s">
        <v>1066</v>
      </c>
      <c r="J156" s="1">
        <v>2020</v>
      </c>
      <c r="K156" s="7" t="s">
        <v>1146</v>
      </c>
      <c r="L156" s="7" t="s">
        <v>1146</v>
      </c>
      <c r="M156" s="18" t="s">
        <v>1160</v>
      </c>
    </row>
    <row r="157" spans="1:13" x14ac:dyDescent="0.3">
      <c r="A157" s="1">
        <v>156</v>
      </c>
      <c r="B157" s="3" t="s">
        <v>1067</v>
      </c>
      <c r="C157" s="1" t="s">
        <v>1068</v>
      </c>
      <c r="D157" s="1" t="s">
        <v>1069</v>
      </c>
      <c r="E157" s="1" t="s">
        <v>1070</v>
      </c>
      <c r="F157" s="1"/>
      <c r="G157" s="1" t="s">
        <v>1071</v>
      </c>
      <c r="H157" s="1" t="s">
        <v>1072</v>
      </c>
      <c r="I157" s="2" t="s">
        <v>1073</v>
      </c>
      <c r="J157" s="1">
        <v>2020</v>
      </c>
      <c r="K157" s="7" t="s">
        <v>1146</v>
      </c>
      <c r="L157" s="7" t="s">
        <v>1148</v>
      </c>
      <c r="M157" s="19" t="s">
        <v>1159</v>
      </c>
    </row>
    <row r="158" spans="1:13" x14ac:dyDescent="0.3">
      <c r="A158" s="5">
        <v>157</v>
      </c>
      <c r="B158" s="3" t="s">
        <v>1074</v>
      </c>
      <c r="C158" s="1" t="s">
        <v>1075</v>
      </c>
      <c r="D158" s="1" t="s">
        <v>1076</v>
      </c>
      <c r="E158" s="1" t="s">
        <v>1077</v>
      </c>
      <c r="F158" s="1"/>
      <c r="G158" s="1" t="s">
        <v>1078</v>
      </c>
      <c r="H158" s="1" t="s">
        <v>1079</v>
      </c>
      <c r="I158" s="2" t="s">
        <v>1080</v>
      </c>
      <c r="J158" s="1">
        <v>2020</v>
      </c>
      <c r="K158" s="7" t="s">
        <v>1146</v>
      </c>
      <c r="L158" s="7" t="s">
        <v>1148</v>
      </c>
      <c r="M158" s="19" t="s">
        <v>1159</v>
      </c>
    </row>
    <row r="159" spans="1:13" x14ac:dyDescent="0.3">
      <c r="A159" s="1">
        <v>158</v>
      </c>
      <c r="B159" s="3" t="s">
        <v>1081</v>
      </c>
      <c r="C159" s="1" t="s">
        <v>1082</v>
      </c>
      <c r="D159" s="1" t="s">
        <v>1083</v>
      </c>
      <c r="E159" s="1" t="s">
        <v>1084</v>
      </c>
      <c r="F159" s="1"/>
      <c r="G159" s="1" t="s">
        <v>1085</v>
      </c>
      <c r="H159" s="1" t="s">
        <v>1086</v>
      </c>
      <c r="I159" s="1" t="s">
        <v>1087</v>
      </c>
      <c r="J159" s="1">
        <v>2020</v>
      </c>
      <c r="K159" s="7" t="s">
        <v>1149</v>
      </c>
      <c r="L159" s="7" t="s">
        <v>1148</v>
      </c>
      <c r="M159" s="19" t="s">
        <v>1159</v>
      </c>
    </row>
    <row r="160" spans="1:13" x14ac:dyDescent="0.3">
      <c r="A160" s="1">
        <v>159</v>
      </c>
      <c r="B160" s="3" t="s">
        <v>1088</v>
      </c>
      <c r="C160" s="1" t="s">
        <v>1089</v>
      </c>
      <c r="D160" s="1" t="s">
        <v>1090</v>
      </c>
      <c r="E160" s="1" t="s">
        <v>1091</v>
      </c>
      <c r="F160" s="1"/>
      <c r="G160" s="1" t="s">
        <v>1092</v>
      </c>
      <c r="H160" s="1" t="s">
        <v>1093</v>
      </c>
      <c r="I160" s="2" t="s">
        <v>1094</v>
      </c>
      <c r="J160" s="1">
        <v>2020</v>
      </c>
      <c r="K160" s="7" t="s">
        <v>1146</v>
      </c>
      <c r="L160" s="7" t="s">
        <v>1148</v>
      </c>
      <c r="M160" s="19" t="s">
        <v>1159</v>
      </c>
    </row>
    <row r="161" spans="1:13" x14ac:dyDescent="0.3">
      <c r="A161" s="5">
        <v>160</v>
      </c>
      <c r="B161" s="3" t="s">
        <v>1095</v>
      </c>
      <c r="C161" s="1" t="s">
        <v>1096</v>
      </c>
      <c r="D161" s="1" t="s">
        <v>1097</v>
      </c>
      <c r="E161" s="2" t="s">
        <v>1098</v>
      </c>
      <c r="F161" s="1"/>
      <c r="G161" s="1" t="s">
        <v>1099</v>
      </c>
      <c r="H161" s="1" t="s">
        <v>1100</v>
      </c>
      <c r="I161" s="2" t="s">
        <v>1101</v>
      </c>
      <c r="J161" s="1">
        <v>2020</v>
      </c>
      <c r="K161" s="7" t="s">
        <v>1146</v>
      </c>
      <c r="L161" s="7" t="s">
        <v>1146</v>
      </c>
      <c r="M161" s="18" t="s">
        <v>1160</v>
      </c>
    </row>
    <row r="162" spans="1:13" x14ac:dyDescent="0.3">
      <c r="A162" s="1">
        <v>161</v>
      </c>
      <c r="B162" s="3" t="s">
        <v>1102</v>
      </c>
      <c r="C162" s="1" t="s">
        <v>1103</v>
      </c>
      <c r="D162" s="1" t="s">
        <v>1104</v>
      </c>
      <c r="E162" s="2" t="s">
        <v>1105</v>
      </c>
      <c r="F162" s="1"/>
      <c r="G162" s="1"/>
      <c r="H162" s="1" t="s">
        <v>1106</v>
      </c>
      <c r="I162" s="2" t="s">
        <v>1107</v>
      </c>
      <c r="J162" s="1">
        <v>2020</v>
      </c>
      <c r="K162" s="7" t="s">
        <v>1146</v>
      </c>
      <c r="L162" s="7" t="s">
        <v>1146</v>
      </c>
      <c r="M162" s="18" t="s">
        <v>1160</v>
      </c>
    </row>
    <row r="163" spans="1:13" x14ac:dyDescent="0.3">
      <c r="A163" s="1">
        <v>162</v>
      </c>
      <c r="B163" s="3" t="s">
        <v>1108</v>
      </c>
      <c r="C163" s="1" t="s">
        <v>1109</v>
      </c>
      <c r="D163" s="1" t="s">
        <v>1110</v>
      </c>
      <c r="E163" s="2" t="s">
        <v>1111</v>
      </c>
      <c r="F163" s="1"/>
      <c r="G163" s="1" t="s">
        <v>1112</v>
      </c>
      <c r="H163" s="1" t="s">
        <v>1113</v>
      </c>
      <c r="I163" s="2" t="s">
        <v>1114</v>
      </c>
      <c r="J163" s="1">
        <v>2020</v>
      </c>
      <c r="K163" s="7" t="s">
        <v>1146</v>
      </c>
      <c r="L163" s="7" t="s">
        <v>1146</v>
      </c>
      <c r="M163" s="18" t="s">
        <v>1160</v>
      </c>
    </row>
    <row r="164" spans="1:13" x14ac:dyDescent="0.3">
      <c r="A164" s="5">
        <v>163</v>
      </c>
      <c r="B164" s="3" t="s">
        <v>1115</v>
      </c>
      <c r="C164" s="1" t="s">
        <v>1116</v>
      </c>
      <c r="D164" s="1" t="s">
        <v>1117</v>
      </c>
      <c r="E164" s="1" t="s">
        <v>1118</v>
      </c>
      <c r="F164" s="1"/>
      <c r="G164" s="1" t="s">
        <v>1119</v>
      </c>
      <c r="H164" s="1" t="s">
        <v>1120</v>
      </c>
      <c r="I164" s="1" t="s">
        <v>1121</v>
      </c>
      <c r="J164" s="1">
        <v>2020</v>
      </c>
      <c r="K164" s="7" t="s">
        <v>1149</v>
      </c>
      <c r="L164" s="7" t="s">
        <v>1148</v>
      </c>
      <c r="M164" s="19" t="s">
        <v>1159</v>
      </c>
    </row>
    <row r="165" spans="1:13" x14ac:dyDescent="0.3">
      <c r="A165" s="1">
        <v>164</v>
      </c>
      <c r="B165" s="3" t="s">
        <v>1122</v>
      </c>
      <c r="C165" s="1" t="s">
        <v>1123</v>
      </c>
      <c r="D165" s="1" t="s">
        <v>1124</v>
      </c>
      <c r="E165" s="2" t="s">
        <v>1125</v>
      </c>
      <c r="F165" s="1"/>
      <c r="G165" s="1" t="s">
        <v>1126</v>
      </c>
      <c r="H165" s="1" t="s">
        <v>1127</v>
      </c>
      <c r="I165" s="2" t="s">
        <v>1128</v>
      </c>
      <c r="J165" s="1">
        <v>2020</v>
      </c>
      <c r="K165" s="7" t="s">
        <v>1146</v>
      </c>
      <c r="L165" s="7" t="s">
        <v>1146</v>
      </c>
      <c r="M165" s="18" t="s">
        <v>1158</v>
      </c>
    </row>
    <row r="166" spans="1:13" x14ac:dyDescent="0.3">
      <c r="A166" s="1">
        <v>165</v>
      </c>
      <c r="B166" s="3" t="s">
        <v>1129</v>
      </c>
      <c r="C166" s="1" t="s">
        <v>1130</v>
      </c>
      <c r="D166" s="1" t="s">
        <v>1131</v>
      </c>
      <c r="E166" s="2" t="s">
        <v>1132</v>
      </c>
      <c r="F166" s="1"/>
      <c r="G166" s="1" t="s">
        <v>1133</v>
      </c>
      <c r="H166" s="1" t="s">
        <v>1134</v>
      </c>
      <c r="I166" s="2" t="s">
        <v>1135</v>
      </c>
      <c r="J166" s="1">
        <v>2020</v>
      </c>
      <c r="K166" s="7" t="s">
        <v>1146</v>
      </c>
      <c r="L166" s="7" t="s">
        <v>1146</v>
      </c>
      <c r="M166" s="18" t="s">
        <v>1160</v>
      </c>
    </row>
    <row r="167" spans="1:13" x14ac:dyDescent="0.3">
      <c r="A167" s="13">
        <v>166</v>
      </c>
      <c r="B167" s="25" t="s">
        <v>1136</v>
      </c>
      <c r="C167" s="12" t="s">
        <v>1137</v>
      </c>
      <c r="D167" s="12" t="s">
        <v>1138</v>
      </c>
      <c r="E167" s="16" t="s">
        <v>1139</v>
      </c>
      <c r="F167" s="12"/>
      <c r="G167" s="12" t="s">
        <v>1140</v>
      </c>
      <c r="H167" s="12" t="s">
        <v>1141</v>
      </c>
      <c r="I167" s="16" t="s">
        <v>1142</v>
      </c>
      <c r="J167" s="12">
        <v>2020</v>
      </c>
      <c r="K167" s="15" t="s">
        <v>1146</v>
      </c>
      <c r="L167" s="7" t="s">
        <v>1146</v>
      </c>
      <c r="M167" s="18" t="s">
        <v>1158</v>
      </c>
    </row>
    <row r="168" spans="1:13" x14ac:dyDescent="0.3">
      <c r="M168" s="24"/>
    </row>
    <row r="169" spans="1:13" x14ac:dyDescent="0.3">
      <c r="M169" s="24"/>
    </row>
    <row r="170" spans="1:13" x14ac:dyDescent="0.3">
      <c r="M170" s="24"/>
    </row>
    <row r="171" spans="1:13" x14ac:dyDescent="0.3">
      <c r="M171" s="24"/>
    </row>
    <row r="172" spans="1:13" x14ac:dyDescent="0.3">
      <c r="M172" s="24"/>
    </row>
    <row r="173" spans="1:13" x14ac:dyDescent="0.3">
      <c r="M173" s="24"/>
    </row>
    <row r="174" spans="1:13" x14ac:dyDescent="0.3">
      <c r="M174" s="24"/>
    </row>
    <row r="175" spans="1:13" x14ac:dyDescent="0.3">
      <c r="M175" s="24"/>
    </row>
    <row r="176" spans="1:13" x14ac:dyDescent="0.3">
      <c r="M176" s="24"/>
    </row>
    <row r="177" spans="13:13" x14ac:dyDescent="0.3">
      <c r="M177" s="24"/>
    </row>
    <row r="178" spans="13:13" x14ac:dyDescent="0.3">
      <c r="M178" s="24"/>
    </row>
    <row r="179" spans="13:13" x14ac:dyDescent="0.3">
      <c r="M179" s="24"/>
    </row>
    <row r="180" spans="13:13" x14ac:dyDescent="0.3">
      <c r="M180" s="24"/>
    </row>
    <row r="181" spans="13:13" x14ac:dyDescent="0.3">
      <c r="M181" s="24"/>
    </row>
    <row r="182" spans="13:13" x14ac:dyDescent="0.3">
      <c r="M182" s="24"/>
    </row>
    <row r="183" spans="13:13" x14ac:dyDescent="0.3">
      <c r="M183" s="24"/>
    </row>
    <row r="184" spans="13:13" x14ac:dyDescent="0.3">
      <c r="M184" s="24"/>
    </row>
    <row r="185" spans="13:13" x14ac:dyDescent="0.3">
      <c r="M185" s="24"/>
    </row>
    <row r="186" spans="13:13" x14ac:dyDescent="0.3">
      <c r="M186" s="24"/>
    </row>
    <row r="187" spans="13:13" x14ac:dyDescent="0.3">
      <c r="M187" s="24"/>
    </row>
    <row r="188" spans="13:13" x14ac:dyDescent="0.3">
      <c r="M188" s="24"/>
    </row>
    <row r="189" spans="13:13" x14ac:dyDescent="0.3">
      <c r="M189" s="24"/>
    </row>
    <row r="190" spans="13:13" x14ac:dyDescent="0.3">
      <c r="M190" s="24"/>
    </row>
    <row r="191" spans="13:13" x14ac:dyDescent="0.3">
      <c r="M191" s="24"/>
    </row>
    <row r="192" spans="13:13" x14ac:dyDescent="0.3">
      <c r="M192" s="24"/>
    </row>
    <row r="193" spans="13:13" x14ac:dyDescent="0.3">
      <c r="M193" s="24"/>
    </row>
    <row r="194" spans="13:13" x14ac:dyDescent="0.3">
      <c r="M194" s="24"/>
    </row>
    <row r="195" spans="13:13" x14ac:dyDescent="0.3">
      <c r="M195" s="24"/>
    </row>
    <row r="196" spans="13:13" x14ac:dyDescent="0.3">
      <c r="M196" s="24"/>
    </row>
    <row r="197" spans="13:13" x14ac:dyDescent="0.3">
      <c r="M197" s="24"/>
    </row>
    <row r="198" spans="13:13" x14ac:dyDescent="0.3">
      <c r="M198" s="24"/>
    </row>
    <row r="199" spans="13:13" x14ac:dyDescent="0.3">
      <c r="M199" s="24"/>
    </row>
    <row r="200" spans="13:13" x14ac:dyDescent="0.3">
      <c r="M200" s="24"/>
    </row>
    <row r="201" spans="13:13" x14ac:dyDescent="0.3">
      <c r="M201" s="24"/>
    </row>
    <row r="202" spans="13:13" x14ac:dyDescent="0.3">
      <c r="M202" s="24"/>
    </row>
    <row r="203" spans="13:13" x14ac:dyDescent="0.3">
      <c r="M203" s="24"/>
    </row>
    <row r="204" spans="13:13" x14ac:dyDescent="0.3">
      <c r="M204" s="24"/>
    </row>
    <row r="205" spans="13:13" x14ac:dyDescent="0.3">
      <c r="M205" s="24"/>
    </row>
    <row r="206" spans="13:13" x14ac:dyDescent="0.3">
      <c r="M206" s="24"/>
    </row>
    <row r="207" spans="13:13" x14ac:dyDescent="0.3">
      <c r="M207" s="24"/>
    </row>
    <row r="208" spans="13:13" x14ac:dyDescent="0.3">
      <c r="M208" s="24"/>
    </row>
    <row r="209" spans="13:13" x14ac:dyDescent="0.3">
      <c r="M209" s="24"/>
    </row>
    <row r="210" spans="13:13" x14ac:dyDescent="0.3">
      <c r="M210" s="24"/>
    </row>
    <row r="211" spans="13:13" x14ac:dyDescent="0.3">
      <c r="M211" s="24"/>
    </row>
    <row r="212" spans="13:13" x14ac:dyDescent="0.3">
      <c r="M212" s="24"/>
    </row>
    <row r="213" spans="13:13" x14ac:dyDescent="0.3">
      <c r="M213" s="24"/>
    </row>
    <row r="214" spans="13:13" x14ac:dyDescent="0.3">
      <c r="M214" s="24"/>
    </row>
    <row r="215" spans="13:13" x14ac:dyDescent="0.3">
      <c r="M215" s="24"/>
    </row>
    <row r="216" spans="13:13" x14ac:dyDescent="0.3">
      <c r="M216" s="24"/>
    </row>
    <row r="217" spans="13:13" x14ac:dyDescent="0.3">
      <c r="M217" s="24"/>
    </row>
    <row r="218" spans="13:13" x14ac:dyDescent="0.3">
      <c r="M218" s="24"/>
    </row>
    <row r="219" spans="13:13" x14ac:dyDescent="0.3">
      <c r="M219" s="24"/>
    </row>
    <row r="220" spans="13:13" x14ac:dyDescent="0.3">
      <c r="M220" s="24"/>
    </row>
    <row r="221" spans="13:13" x14ac:dyDescent="0.3">
      <c r="M221" s="24"/>
    </row>
    <row r="222" spans="13:13" x14ac:dyDescent="0.3">
      <c r="M222" s="24"/>
    </row>
    <row r="223" spans="13:13" x14ac:dyDescent="0.3">
      <c r="M223" s="24"/>
    </row>
    <row r="224" spans="13:13" x14ac:dyDescent="0.3">
      <c r="M224" s="24"/>
    </row>
    <row r="225" spans="13:13" x14ac:dyDescent="0.3">
      <c r="M225" s="24"/>
    </row>
    <row r="226" spans="13:13" x14ac:dyDescent="0.3">
      <c r="M226" s="24"/>
    </row>
    <row r="227" spans="13:13" x14ac:dyDescent="0.3">
      <c r="M227" s="24"/>
    </row>
    <row r="228" spans="13:13" x14ac:dyDescent="0.3">
      <c r="M228" s="24"/>
    </row>
    <row r="229" spans="13:13" x14ac:dyDescent="0.3">
      <c r="M229" s="24"/>
    </row>
    <row r="230" spans="13:13" x14ac:dyDescent="0.3">
      <c r="M230" s="24"/>
    </row>
    <row r="231" spans="13:13" x14ac:dyDescent="0.3">
      <c r="M231" s="24"/>
    </row>
    <row r="232" spans="13:13" x14ac:dyDescent="0.3">
      <c r="M232" s="24"/>
    </row>
    <row r="233" spans="13:13" x14ac:dyDescent="0.3">
      <c r="M233" s="24"/>
    </row>
    <row r="234" spans="13:13" x14ac:dyDescent="0.3">
      <c r="M234" s="24"/>
    </row>
    <row r="235" spans="13:13" x14ac:dyDescent="0.3">
      <c r="M235" s="24"/>
    </row>
    <row r="236" spans="13:13" x14ac:dyDescent="0.3">
      <c r="M236" s="24"/>
    </row>
    <row r="237" spans="13:13" x14ac:dyDescent="0.3">
      <c r="M237" s="24"/>
    </row>
    <row r="238" spans="13:13" x14ac:dyDescent="0.3">
      <c r="M238" s="24"/>
    </row>
    <row r="239" spans="13:13" x14ac:dyDescent="0.3">
      <c r="M239" s="24"/>
    </row>
    <row r="240" spans="13:13" x14ac:dyDescent="0.3">
      <c r="M240" s="24"/>
    </row>
    <row r="241" spans="13:13" x14ac:dyDescent="0.3">
      <c r="M241" s="24"/>
    </row>
    <row r="242" spans="13:13" x14ac:dyDescent="0.3">
      <c r="M242" s="24"/>
    </row>
    <row r="243" spans="13:13" x14ac:dyDescent="0.3">
      <c r="M243" s="24"/>
    </row>
    <row r="244" spans="13:13" x14ac:dyDescent="0.3">
      <c r="M244" s="24"/>
    </row>
    <row r="245" spans="13:13" x14ac:dyDescent="0.3">
      <c r="M245" s="24"/>
    </row>
    <row r="246" spans="13:13" x14ac:dyDescent="0.3">
      <c r="M246" s="24"/>
    </row>
    <row r="247" spans="13:13" x14ac:dyDescent="0.3">
      <c r="M247" s="24"/>
    </row>
    <row r="248" spans="13:13" x14ac:dyDescent="0.3">
      <c r="M248" s="24"/>
    </row>
    <row r="249" spans="13:13" x14ac:dyDescent="0.3">
      <c r="M249" s="24"/>
    </row>
    <row r="250" spans="13:13" x14ac:dyDescent="0.3">
      <c r="M250" s="24"/>
    </row>
    <row r="251" spans="13:13" x14ac:dyDescent="0.3">
      <c r="M251" s="24"/>
    </row>
    <row r="252" spans="13:13" x14ac:dyDescent="0.3">
      <c r="M252" s="24"/>
    </row>
    <row r="253" spans="13:13" x14ac:dyDescent="0.3">
      <c r="M253" s="24"/>
    </row>
    <row r="254" spans="13:13" x14ac:dyDescent="0.3">
      <c r="M254" s="24"/>
    </row>
    <row r="255" spans="13:13" x14ac:dyDescent="0.3">
      <c r="M255" s="24"/>
    </row>
    <row r="256" spans="13:13" x14ac:dyDescent="0.3">
      <c r="M256" s="24"/>
    </row>
    <row r="257" spans="13:13" x14ac:dyDescent="0.3">
      <c r="M257" s="24"/>
    </row>
    <row r="258" spans="13:13" x14ac:dyDescent="0.3">
      <c r="M258" s="24"/>
    </row>
    <row r="259" spans="13:13" x14ac:dyDescent="0.3">
      <c r="M259" s="24"/>
    </row>
    <row r="260" spans="13:13" x14ac:dyDescent="0.3">
      <c r="M260" s="24"/>
    </row>
    <row r="261" spans="13:13" x14ac:dyDescent="0.3">
      <c r="M261" s="24"/>
    </row>
    <row r="262" spans="13:13" x14ac:dyDescent="0.3">
      <c r="M262" s="24"/>
    </row>
    <row r="263" spans="13:13" x14ac:dyDescent="0.3">
      <c r="M263" s="24"/>
    </row>
    <row r="264" spans="13:13" x14ac:dyDescent="0.3">
      <c r="M264" s="24"/>
    </row>
    <row r="265" spans="13:13" x14ac:dyDescent="0.3">
      <c r="M265" s="24"/>
    </row>
    <row r="266" spans="13:13" x14ac:dyDescent="0.3">
      <c r="M266" s="24"/>
    </row>
    <row r="267" spans="13:13" x14ac:dyDescent="0.3">
      <c r="M267" s="24"/>
    </row>
    <row r="268" spans="13:13" x14ac:dyDescent="0.3">
      <c r="M268" s="24"/>
    </row>
    <row r="269" spans="13:13" x14ac:dyDescent="0.3">
      <c r="M269" s="24"/>
    </row>
    <row r="270" spans="13:13" x14ac:dyDescent="0.3">
      <c r="M270" s="24"/>
    </row>
    <row r="271" spans="13:13" x14ac:dyDescent="0.3">
      <c r="M271" s="24"/>
    </row>
    <row r="272" spans="13:13" x14ac:dyDescent="0.3">
      <c r="M272" s="24"/>
    </row>
    <row r="273" spans="13:13" x14ac:dyDescent="0.3">
      <c r="M273" s="24"/>
    </row>
    <row r="274" spans="13:13" x14ac:dyDescent="0.3">
      <c r="M274" s="24"/>
    </row>
    <row r="275" spans="13:13" x14ac:dyDescent="0.3">
      <c r="M275" s="24"/>
    </row>
    <row r="276" spans="13:13" x14ac:dyDescent="0.3">
      <c r="M276" s="24"/>
    </row>
    <row r="277" spans="13:13" x14ac:dyDescent="0.3">
      <c r="M277" s="24"/>
    </row>
    <row r="278" spans="13:13" x14ac:dyDescent="0.3">
      <c r="M278" s="24"/>
    </row>
    <row r="279" spans="13:13" x14ac:dyDescent="0.3">
      <c r="M279" s="24"/>
    </row>
    <row r="280" spans="13:13" x14ac:dyDescent="0.3">
      <c r="M280" s="24"/>
    </row>
    <row r="281" spans="13:13" x14ac:dyDescent="0.3">
      <c r="M281" s="24"/>
    </row>
    <row r="282" spans="13:13" x14ac:dyDescent="0.3">
      <c r="M282" s="24"/>
    </row>
    <row r="283" spans="13:13" x14ac:dyDescent="0.3">
      <c r="M283" s="24"/>
    </row>
    <row r="284" spans="13:13" x14ac:dyDescent="0.3">
      <c r="M284" s="24"/>
    </row>
    <row r="285" spans="13:13" x14ac:dyDescent="0.3">
      <c r="M285" s="24"/>
    </row>
    <row r="286" spans="13:13" x14ac:dyDescent="0.3">
      <c r="M286" s="24"/>
    </row>
    <row r="287" spans="13:13" x14ac:dyDescent="0.3">
      <c r="M287" s="24"/>
    </row>
    <row r="288" spans="13:13" x14ac:dyDescent="0.3">
      <c r="M288" s="24"/>
    </row>
    <row r="289" spans="13:13" x14ac:dyDescent="0.3">
      <c r="M289" s="24"/>
    </row>
    <row r="290" spans="13:13" x14ac:dyDescent="0.3">
      <c r="M290" s="24"/>
    </row>
    <row r="291" spans="13:13" x14ac:dyDescent="0.3">
      <c r="M291" s="24"/>
    </row>
    <row r="292" spans="13:13" x14ac:dyDescent="0.3">
      <c r="M292" s="24"/>
    </row>
    <row r="293" spans="13:13" x14ac:dyDescent="0.3">
      <c r="M293" s="24"/>
    </row>
    <row r="294" spans="13:13" x14ac:dyDescent="0.3">
      <c r="M294" s="24"/>
    </row>
    <row r="295" spans="13:13" x14ac:dyDescent="0.3">
      <c r="M295" s="24"/>
    </row>
    <row r="296" spans="13:13" x14ac:dyDescent="0.3">
      <c r="M296" s="24"/>
    </row>
    <row r="297" spans="13:13" x14ac:dyDescent="0.3">
      <c r="M297" s="24"/>
    </row>
    <row r="298" spans="13:13" x14ac:dyDescent="0.3">
      <c r="M298" s="24"/>
    </row>
    <row r="299" spans="13:13" x14ac:dyDescent="0.3">
      <c r="M299" s="24"/>
    </row>
    <row r="300" spans="13:13" x14ac:dyDescent="0.3">
      <c r="M300" s="24"/>
    </row>
    <row r="301" spans="13:13" x14ac:dyDescent="0.3">
      <c r="M301" s="24"/>
    </row>
    <row r="302" spans="13:13" x14ac:dyDescent="0.3">
      <c r="M302" s="24"/>
    </row>
    <row r="303" spans="13:13" x14ac:dyDescent="0.3">
      <c r="M303" s="24"/>
    </row>
    <row r="304" spans="13:13" x14ac:dyDescent="0.3">
      <c r="M304" s="24"/>
    </row>
    <row r="305" spans="13:13" x14ac:dyDescent="0.3">
      <c r="M305" s="24"/>
    </row>
    <row r="306" spans="13:13" x14ac:dyDescent="0.3">
      <c r="M306" s="24"/>
    </row>
    <row r="307" spans="13:13" x14ac:dyDescent="0.3">
      <c r="M307" s="24"/>
    </row>
    <row r="308" spans="13:13" x14ac:dyDescent="0.3">
      <c r="M308" s="24"/>
    </row>
    <row r="309" spans="13:13" x14ac:dyDescent="0.3">
      <c r="M309" s="24"/>
    </row>
    <row r="310" spans="13:13" x14ac:dyDescent="0.3">
      <c r="M310" s="24"/>
    </row>
    <row r="311" spans="13:13" x14ac:dyDescent="0.3">
      <c r="M311" s="24"/>
    </row>
    <row r="312" spans="13:13" x14ac:dyDescent="0.3">
      <c r="M312" s="24"/>
    </row>
    <row r="313" spans="13:13" x14ac:dyDescent="0.3">
      <c r="M313" s="24"/>
    </row>
    <row r="314" spans="13:13" x14ac:dyDescent="0.3">
      <c r="M314" s="24"/>
    </row>
    <row r="315" spans="13:13" x14ac:dyDescent="0.3">
      <c r="M315" s="24"/>
    </row>
    <row r="316" spans="13:13" x14ac:dyDescent="0.3">
      <c r="M316" s="24"/>
    </row>
    <row r="317" spans="13:13" x14ac:dyDescent="0.3">
      <c r="M317" s="24"/>
    </row>
    <row r="318" spans="13:13" x14ac:dyDescent="0.3">
      <c r="M318" s="24"/>
    </row>
    <row r="319" spans="13:13" x14ac:dyDescent="0.3">
      <c r="M319" s="24"/>
    </row>
    <row r="320" spans="13:13" x14ac:dyDescent="0.3">
      <c r="M320" s="24"/>
    </row>
    <row r="321" spans="13:13" x14ac:dyDescent="0.3">
      <c r="M321" s="24"/>
    </row>
    <row r="322" spans="13:13" x14ac:dyDescent="0.3">
      <c r="M322" s="24"/>
    </row>
    <row r="323" spans="13:13" x14ac:dyDescent="0.3">
      <c r="M323" s="24"/>
    </row>
    <row r="324" spans="13:13" x14ac:dyDescent="0.3">
      <c r="M324" s="24"/>
    </row>
    <row r="325" spans="13:13" x14ac:dyDescent="0.3">
      <c r="M325" s="24"/>
    </row>
    <row r="326" spans="13:13" x14ac:dyDescent="0.3">
      <c r="M326" s="24"/>
    </row>
    <row r="327" spans="13:13" x14ac:dyDescent="0.3">
      <c r="M327" s="24"/>
    </row>
    <row r="328" spans="13:13" x14ac:dyDescent="0.3">
      <c r="M328" s="24"/>
    </row>
    <row r="329" spans="13:13" x14ac:dyDescent="0.3">
      <c r="M329" s="24"/>
    </row>
    <row r="330" spans="13:13" x14ac:dyDescent="0.3">
      <c r="M330" s="24"/>
    </row>
    <row r="331" spans="13:13" x14ac:dyDescent="0.3">
      <c r="M331" s="24"/>
    </row>
    <row r="332" spans="13:13" x14ac:dyDescent="0.3">
      <c r="M332" s="24"/>
    </row>
    <row r="333" spans="13:13" x14ac:dyDescent="0.3">
      <c r="M333" s="24"/>
    </row>
    <row r="334" spans="13:13" x14ac:dyDescent="0.3">
      <c r="M334" s="24"/>
    </row>
    <row r="335" spans="13:13" x14ac:dyDescent="0.3">
      <c r="M335" s="24"/>
    </row>
    <row r="336" spans="13:13" x14ac:dyDescent="0.3">
      <c r="M336" s="24"/>
    </row>
    <row r="337" spans="13:13" x14ac:dyDescent="0.3">
      <c r="M337" s="24"/>
    </row>
    <row r="338" spans="13:13" x14ac:dyDescent="0.3">
      <c r="M338" s="24"/>
    </row>
    <row r="339" spans="13:13" x14ac:dyDescent="0.3">
      <c r="M339" s="24"/>
    </row>
    <row r="340" spans="13:13" x14ac:dyDescent="0.3">
      <c r="M340" s="24"/>
    </row>
    <row r="341" spans="13:13" x14ac:dyDescent="0.3">
      <c r="M341" s="24"/>
    </row>
    <row r="342" spans="13:13" x14ac:dyDescent="0.3">
      <c r="M342" s="24"/>
    </row>
    <row r="343" spans="13:13" x14ac:dyDescent="0.3">
      <c r="M343" s="24"/>
    </row>
    <row r="344" spans="13:13" x14ac:dyDescent="0.3">
      <c r="M344" s="24"/>
    </row>
    <row r="345" spans="13:13" x14ac:dyDescent="0.3">
      <c r="M345" s="24"/>
    </row>
    <row r="346" spans="13:13" x14ac:dyDescent="0.3">
      <c r="M346" s="24"/>
    </row>
    <row r="347" spans="13:13" x14ac:dyDescent="0.3">
      <c r="M347" s="24"/>
    </row>
    <row r="348" spans="13:13" x14ac:dyDescent="0.3">
      <c r="M348" s="24"/>
    </row>
    <row r="349" spans="13:13" x14ac:dyDescent="0.3">
      <c r="M349" s="24"/>
    </row>
    <row r="350" spans="13:13" x14ac:dyDescent="0.3">
      <c r="M350" s="24"/>
    </row>
    <row r="351" spans="13:13" x14ac:dyDescent="0.3">
      <c r="M351" s="24"/>
    </row>
    <row r="352" spans="13:13" x14ac:dyDescent="0.3">
      <c r="M352" s="24"/>
    </row>
    <row r="353" spans="13:13" x14ac:dyDescent="0.3">
      <c r="M353" s="24"/>
    </row>
    <row r="354" spans="13:13" x14ac:dyDescent="0.3">
      <c r="M354" s="24"/>
    </row>
    <row r="355" spans="13:13" x14ac:dyDescent="0.3">
      <c r="M355" s="24"/>
    </row>
    <row r="356" spans="13:13" x14ac:dyDescent="0.3">
      <c r="M356" s="24"/>
    </row>
    <row r="357" spans="13:13" x14ac:dyDescent="0.3">
      <c r="M357" s="24"/>
    </row>
    <row r="358" spans="13:13" x14ac:dyDescent="0.3">
      <c r="M358" s="24"/>
    </row>
    <row r="359" spans="13:13" x14ac:dyDescent="0.3">
      <c r="M359" s="24"/>
    </row>
    <row r="360" spans="13:13" x14ac:dyDescent="0.3">
      <c r="M360" s="24"/>
    </row>
    <row r="361" spans="13:13" x14ac:dyDescent="0.3">
      <c r="M361" s="24"/>
    </row>
    <row r="362" spans="13:13" x14ac:dyDescent="0.3">
      <c r="M362" s="24"/>
    </row>
    <row r="363" spans="13:13" x14ac:dyDescent="0.3">
      <c r="M363" s="24"/>
    </row>
    <row r="364" spans="13:13" x14ac:dyDescent="0.3">
      <c r="M364" s="24"/>
    </row>
    <row r="365" spans="13:13" x14ac:dyDescent="0.3">
      <c r="M365" s="24"/>
    </row>
    <row r="366" spans="13:13" x14ac:dyDescent="0.3">
      <c r="M366" s="24"/>
    </row>
    <row r="367" spans="13:13" x14ac:dyDescent="0.3">
      <c r="M367" s="24"/>
    </row>
    <row r="368" spans="13:13" x14ac:dyDescent="0.3">
      <c r="M368" s="24"/>
    </row>
    <row r="369" spans="13:13" x14ac:dyDescent="0.3">
      <c r="M369" s="24"/>
    </row>
    <row r="370" spans="13:13" x14ac:dyDescent="0.3">
      <c r="M370" s="24"/>
    </row>
    <row r="371" spans="13:13" x14ac:dyDescent="0.3">
      <c r="M371" s="24"/>
    </row>
    <row r="372" spans="13:13" x14ac:dyDescent="0.3">
      <c r="M372" s="24"/>
    </row>
    <row r="373" spans="13:13" x14ac:dyDescent="0.3">
      <c r="M373" s="24"/>
    </row>
    <row r="374" spans="13:13" x14ac:dyDescent="0.3">
      <c r="M374" s="24"/>
    </row>
    <row r="375" spans="13:13" x14ac:dyDescent="0.3">
      <c r="M375" s="24"/>
    </row>
    <row r="376" spans="13:13" x14ac:dyDescent="0.3">
      <c r="M376" s="24"/>
    </row>
    <row r="377" spans="13:13" x14ac:dyDescent="0.3">
      <c r="M377" s="24"/>
    </row>
    <row r="378" spans="13:13" x14ac:dyDescent="0.3">
      <c r="M378" s="24"/>
    </row>
    <row r="379" spans="13:13" x14ac:dyDescent="0.3">
      <c r="M379" s="24"/>
    </row>
    <row r="380" spans="13:13" x14ac:dyDescent="0.3">
      <c r="M380" s="24"/>
    </row>
    <row r="381" spans="13:13" x14ac:dyDescent="0.3">
      <c r="M381" s="24"/>
    </row>
    <row r="382" spans="13:13" x14ac:dyDescent="0.3">
      <c r="M382" s="24"/>
    </row>
    <row r="383" spans="13:13" x14ac:dyDescent="0.3">
      <c r="M383" s="24"/>
    </row>
    <row r="384" spans="13:13" x14ac:dyDescent="0.3">
      <c r="M384" s="24"/>
    </row>
    <row r="385" spans="13:13" x14ac:dyDescent="0.3">
      <c r="M385" s="24"/>
    </row>
    <row r="386" spans="13:13" x14ac:dyDescent="0.3">
      <c r="M386" s="24"/>
    </row>
    <row r="387" spans="13:13" x14ac:dyDescent="0.3">
      <c r="M387" s="24"/>
    </row>
    <row r="388" spans="13:13" x14ac:dyDescent="0.3">
      <c r="M388" s="24"/>
    </row>
    <row r="389" spans="13:13" x14ac:dyDescent="0.3">
      <c r="M389" s="24"/>
    </row>
    <row r="390" spans="13:13" x14ac:dyDescent="0.3">
      <c r="M390" s="24"/>
    </row>
    <row r="391" spans="13:13" x14ac:dyDescent="0.3">
      <c r="M391" s="24"/>
    </row>
    <row r="392" spans="13:13" x14ac:dyDescent="0.3">
      <c r="M392" s="24"/>
    </row>
    <row r="393" spans="13:13" x14ac:dyDescent="0.3">
      <c r="M393" s="24"/>
    </row>
    <row r="394" spans="13:13" x14ac:dyDescent="0.3">
      <c r="M394" s="24"/>
    </row>
    <row r="395" spans="13:13" x14ac:dyDescent="0.3">
      <c r="M395" s="24"/>
    </row>
    <row r="396" spans="13:13" x14ac:dyDescent="0.3">
      <c r="M396" s="24"/>
    </row>
    <row r="397" spans="13:13" x14ac:dyDescent="0.3">
      <c r="M397" s="24"/>
    </row>
    <row r="398" spans="13:13" x14ac:dyDescent="0.3">
      <c r="M398" s="24"/>
    </row>
    <row r="399" spans="13:13" x14ac:dyDescent="0.3">
      <c r="M399" s="24"/>
    </row>
    <row r="400" spans="13:13" x14ac:dyDescent="0.3">
      <c r="M400" s="24"/>
    </row>
    <row r="401" spans="13:13" x14ac:dyDescent="0.3">
      <c r="M401" s="24"/>
    </row>
    <row r="402" spans="13:13" x14ac:dyDescent="0.3">
      <c r="M402" s="24"/>
    </row>
    <row r="403" spans="13:13" x14ac:dyDescent="0.3">
      <c r="M403" s="24"/>
    </row>
    <row r="404" spans="13:13" x14ac:dyDescent="0.3">
      <c r="M404" s="24"/>
    </row>
    <row r="405" spans="13:13" x14ac:dyDescent="0.3">
      <c r="M405" s="24"/>
    </row>
    <row r="406" spans="13:13" x14ac:dyDescent="0.3">
      <c r="M406" s="24"/>
    </row>
    <row r="407" spans="13:13" x14ac:dyDescent="0.3">
      <c r="M407" s="24"/>
    </row>
    <row r="408" spans="13:13" x14ac:dyDescent="0.3">
      <c r="M408" s="24"/>
    </row>
    <row r="409" spans="13:13" x14ac:dyDescent="0.3">
      <c r="M409" s="24"/>
    </row>
    <row r="410" spans="13:13" x14ac:dyDescent="0.3">
      <c r="M410" s="24"/>
    </row>
    <row r="411" spans="13:13" x14ac:dyDescent="0.3">
      <c r="M411" s="24"/>
    </row>
    <row r="412" spans="13:13" x14ac:dyDescent="0.3">
      <c r="M412" s="24"/>
    </row>
    <row r="413" spans="13:13" x14ac:dyDescent="0.3">
      <c r="M413" s="24"/>
    </row>
    <row r="414" spans="13:13" x14ac:dyDescent="0.3">
      <c r="M414" s="24"/>
    </row>
    <row r="415" spans="13:13" x14ac:dyDescent="0.3">
      <c r="M415" s="24"/>
    </row>
    <row r="416" spans="13:13" x14ac:dyDescent="0.3">
      <c r="M416" s="24"/>
    </row>
    <row r="417" spans="13:13" x14ac:dyDescent="0.3">
      <c r="M417" s="24"/>
    </row>
    <row r="418" spans="13:13" x14ac:dyDescent="0.3">
      <c r="M418" s="24"/>
    </row>
    <row r="419" spans="13:13" x14ac:dyDescent="0.3">
      <c r="M419" s="24"/>
    </row>
    <row r="420" spans="13:13" x14ac:dyDescent="0.3">
      <c r="M420" s="24"/>
    </row>
    <row r="421" spans="13:13" x14ac:dyDescent="0.3">
      <c r="M421" s="24"/>
    </row>
    <row r="422" spans="13:13" x14ac:dyDescent="0.3">
      <c r="M422" s="24"/>
    </row>
    <row r="423" spans="13:13" x14ac:dyDescent="0.3">
      <c r="M423" s="24"/>
    </row>
    <row r="424" spans="13:13" x14ac:dyDescent="0.3">
      <c r="M424" s="24"/>
    </row>
    <row r="425" spans="13:13" x14ac:dyDescent="0.3">
      <c r="M425" s="24"/>
    </row>
    <row r="426" spans="13:13" x14ac:dyDescent="0.3">
      <c r="M426" s="24"/>
    </row>
    <row r="427" spans="13:13" x14ac:dyDescent="0.3">
      <c r="M427" s="24"/>
    </row>
    <row r="428" spans="13:13" x14ac:dyDescent="0.3">
      <c r="M428" s="24"/>
    </row>
    <row r="429" spans="13:13" x14ac:dyDescent="0.3">
      <c r="M429" s="24"/>
    </row>
    <row r="430" spans="13:13" x14ac:dyDescent="0.3">
      <c r="M430" s="24"/>
    </row>
    <row r="431" spans="13:13" x14ac:dyDescent="0.3">
      <c r="M431" s="24"/>
    </row>
    <row r="432" spans="13:13" x14ac:dyDescent="0.3">
      <c r="M432" s="24"/>
    </row>
    <row r="433" spans="13:13" x14ac:dyDescent="0.3">
      <c r="M433" s="24"/>
    </row>
    <row r="434" spans="13:13" x14ac:dyDescent="0.3">
      <c r="M434" s="24"/>
    </row>
    <row r="435" spans="13:13" x14ac:dyDescent="0.3">
      <c r="M435" s="24"/>
    </row>
    <row r="436" spans="13:13" x14ac:dyDescent="0.3">
      <c r="M436" s="24"/>
    </row>
    <row r="437" spans="13:13" x14ac:dyDescent="0.3">
      <c r="M437" s="24"/>
    </row>
    <row r="438" spans="13:13" x14ac:dyDescent="0.3">
      <c r="M438" s="24"/>
    </row>
    <row r="439" spans="13:13" x14ac:dyDescent="0.3">
      <c r="M439" s="24"/>
    </row>
    <row r="440" spans="13:13" x14ac:dyDescent="0.3">
      <c r="M440" s="24"/>
    </row>
    <row r="441" spans="13:13" x14ac:dyDescent="0.3">
      <c r="M441" s="24"/>
    </row>
    <row r="442" spans="13:13" x14ac:dyDescent="0.3">
      <c r="M442" s="24"/>
    </row>
    <row r="443" spans="13:13" x14ac:dyDescent="0.3">
      <c r="M443" s="24"/>
    </row>
    <row r="444" spans="13:13" x14ac:dyDescent="0.3">
      <c r="M444" s="24"/>
    </row>
    <row r="445" spans="13:13" x14ac:dyDescent="0.3">
      <c r="M445" s="24"/>
    </row>
    <row r="446" spans="13:13" x14ac:dyDescent="0.3">
      <c r="M446" s="24"/>
    </row>
    <row r="447" spans="13:13" x14ac:dyDescent="0.3">
      <c r="M447" s="24"/>
    </row>
    <row r="448" spans="13:13" x14ac:dyDescent="0.3">
      <c r="M448" s="24"/>
    </row>
    <row r="449" spans="13:13" x14ac:dyDescent="0.3">
      <c r="M449" s="24"/>
    </row>
    <row r="450" spans="13:13" x14ac:dyDescent="0.3">
      <c r="M450" s="24"/>
    </row>
    <row r="451" spans="13:13" x14ac:dyDescent="0.3">
      <c r="M451" s="24"/>
    </row>
    <row r="452" spans="13:13" x14ac:dyDescent="0.3">
      <c r="M452" s="24"/>
    </row>
    <row r="453" spans="13:13" x14ac:dyDescent="0.3">
      <c r="M453" s="24"/>
    </row>
    <row r="454" spans="13:13" x14ac:dyDescent="0.3">
      <c r="M454" s="24"/>
    </row>
    <row r="455" spans="13:13" x14ac:dyDescent="0.3">
      <c r="M455" s="24"/>
    </row>
    <row r="456" spans="13:13" x14ac:dyDescent="0.3">
      <c r="M456" s="24"/>
    </row>
    <row r="457" spans="13:13" x14ac:dyDescent="0.3">
      <c r="M457" s="24"/>
    </row>
    <row r="458" spans="13:13" x14ac:dyDescent="0.3">
      <c r="M458" s="24"/>
    </row>
    <row r="459" spans="13:13" x14ac:dyDescent="0.3">
      <c r="M459" s="24"/>
    </row>
    <row r="460" spans="13:13" x14ac:dyDescent="0.3">
      <c r="M460" s="24"/>
    </row>
    <row r="461" spans="13:13" x14ac:dyDescent="0.3">
      <c r="M461" s="24"/>
    </row>
    <row r="462" spans="13:13" x14ac:dyDescent="0.3">
      <c r="M462" s="24"/>
    </row>
    <row r="463" spans="13:13" x14ac:dyDescent="0.3">
      <c r="M463" s="24"/>
    </row>
    <row r="464" spans="13:13" x14ac:dyDescent="0.3">
      <c r="M464" s="24"/>
    </row>
    <row r="465" spans="13:13" x14ac:dyDescent="0.3">
      <c r="M465" s="24"/>
    </row>
    <row r="466" spans="13:13" x14ac:dyDescent="0.3">
      <c r="M466" s="24"/>
    </row>
    <row r="467" spans="13:13" x14ac:dyDescent="0.3">
      <c r="M467" s="24"/>
    </row>
    <row r="468" spans="13:13" x14ac:dyDescent="0.3">
      <c r="M468" s="24"/>
    </row>
    <row r="469" spans="13:13" x14ac:dyDescent="0.3">
      <c r="M469" s="24"/>
    </row>
    <row r="470" spans="13:13" x14ac:dyDescent="0.3">
      <c r="M470" s="24"/>
    </row>
    <row r="471" spans="13:13" x14ac:dyDescent="0.3">
      <c r="M471" s="24"/>
    </row>
    <row r="472" spans="13:13" x14ac:dyDescent="0.3">
      <c r="M472" s="24"/>
    </row>
    <row r="473" spans="13:13" x14ac:dyDescent="0.3">
      <c r="M473" s="24"/>
    </row>
    <row r="474" spans="13:13" x14ac:dyDescent="0.3">
      <c r="M474" s="24"/>
    </row>
    <row r="475" spans="13:13" x14ac:dyDescent="0.3">
      <c r="M475" s="24"/>
    </row>
    <row r="476" spans="13:13" x14ac:dyDescent="0.3">
      <c r="M476" s="24"/>
    </row>
    <row r="477" spans="13:13" x14ac:dyDescent="0.3">
      <c r="M477" s="24"/>
    </row>
    <row r="478" spans="13:13" x14ac:dyDescent="0.3">
      <c r="M478" s="24"/>
    </row>
    <row r="479" spans="13:13" x14ac:dyDescent="0.3">
      <c r="M479" s="24"/>
    </row>
    <row r="480" spans="13:13" x14ac:dyDescent="0.3">
      <c r="M480" s="24"/>
    </row>
    <row r="481" spans="13:13" x14ac:dyDescent="0.3">
      <c r="M481" s="24"/>
    </row>
    <row r="482" spans="13:13" x14ac:dyDescent="0.3">
      <c r="M482" s="24"/>
    </row>
    <row r="483" spans="13:13" x14ac:dyDescent="0.3">
      <c r="M483" s="24"/>
    </row>
    <row r="484" spans="13:13" x14ac:dyDescent="0.3">
      <c r="M484" s="24"/>
    </row>
    <row r="485" spans="13:13" x14ac:dyDescent="0.3">
      <c r="M485" s="24"/>
    </row>
    <row r="486" spans="13:13" x14ac:dyDescent="0.3">
      <c r="M486" s="24"/>
    </row>
    <row r="487" spans="13:13" x14ac:dyDescent="0.3">
      <c r="M487" s="24"/>
    </row>
    <row r="488" spans="13:13" x14ac:dyDescent="0.3">
      <c r="M488" s="24"/>
    </row>
    <row r="489" spans="13:13" x14ac:dyDescent="0.3">
      <c r="M489" s="24"/>
    </row>
    <row r="490" spans="13:13" x14ac:dyDescent="0.3">
      <c r="M490" s="24"/>
    </row>
    <row r="491" spans="13:13" x14ac:dyDescent="0.3">
      <c r="M491" s="24"/>
    </row>
    <row r="492" spans="13:13" x14ac:dyDescent="0.3">
      <c r="M492" s="24"/>
    </row>
    <row r="493" spans="13:13" x14ac:dyDescent="0.3">
      <c r="M493" s="24"/>
    </row>
    <row r="494" spans="13:13" x14ac:dyDescent="0.3">
      <c r="M494" s="24"/>
    </row>
    <row r="495" spans="13:13" x14ac:dyDescent="0.3">
      <c r="M495" s="24"/>
    </row>
    <row r="496" spans="13:13" x14ac:dyDescent="0.3">
      <c r="M496" s="24"/>
    </row>
    <row r="497" spans="13:13" x14ac:dyDescent="0.3">
      <c r="M497" s="24"/>
    </row>
    <row r="498" spans="13:13" x14ac:dyDescent="0.3">
      <c r="M498" s="24"/>
    </row>
    <row r="499" spans="13:13" x14ac:dyDescent="0.3">
      <c r="M499" s="24"/>
    </row>
    <row r="500" spans="13:13" x14ac:dyDescent="0.3">
      <c r="M500" s="24"/>
    </row>
    <row r="501" spans="13:13" x14ac:dyDescent="0.3">
      <c r="M501" s="24"/>
    </row>
    <row r="502" spans="13:13" x14ac:dyDescent="0.3">
      <c r="M502" s="24"/>
    </row>
    <row r="503" spans="13:13" x14ac:dyDescent="0.3">
      <c r="M503" s="24"/>
    </row>
    <row r="504" spans="13:13" x14ac:dyDescent="0.3">
      <c r="M504" s="24"/>
    </row>
    <row r="505" spans="13:13" x14ac:dyDescent="0.3">
      <c r="M505" s="24"/>
    </row>
    <row r="506" spans="13:13" x14ac:dyDescent="0.3">
      <c r="M506" s="24"/>
    </row>
    <row r="507" spans="13:13" x14ac:dyDescent="0.3">
      <c r="M507" s="24"/>
    </row>
    <row r="508" spans="13:13" x14ac:dyDescent="0.3">
      <c r="M508" s="24"/>
    </row>
    <row r="509" spans="13:13" x14ac:dyDescent="0.3">
      <c r="M509" s="24"/>
    </row>
    <row r="510" spans="13:13" x14ac:dyDescent="0.3">
      <c r="M510" s="24"/>
    </row>
    <row r="511" spans="13:13" x14ac:dyDescent="0.3">
      <c r="M511" s="24"/>
    </row>
    <row r="512" spans="13:13" x14ac:dyDescent="0.3">
      <c r="M512" s="24"/>
    </row>
    <row r="513" spans="13:13" x14ac:dyDescent="0.3">
      <c r="M513" s="24"/>
    </row>
    <row r="514" spans="13:13" x14ac:dyDescent="0.3">
      <c r="M514" s="24"/>
    </row>
    <row r="515" spans="13:13" x14ac:dyDescent="0.3">
      <c r="M515" s="24"/>
    </row>
    <row r="516" spans="13:13" x14ac:dyDescent="0.3">
      <c r="M516" s="24"/>
    </row>
    <row r="517" spans="13:13" x14ac:dyDescent="0.3">
      <c r="M517" s="24"/>
    </row>
    <row r="518" spans="13:13" x14ac:dyDescent="0.3">
      <c r="M518" s="24"/>
    </row>
    <row r="519" spans="13:13" x14ac:dyDescent="0.3">
      <c r="M519" s="24"/>
    </row>
    <row r="520" spans="13:13" x14ac:dyDescent="0.3">
      <c r="M520" s="24"/>
    </row>
    <row r="521" spans="13:13" x14ac:dyDescent="0.3">
      <c r="M521" s="24"/>
    </row>
    <row r="522" spans="13:13" x14ac:dyDescent="0.3">
      <c r="M522" s="24"/>
    </row>
    <row r="523" spans="13:13" x14ac:dyDescent="0.3">
      <c r="M523" s="24"/>
    </row>
    <row r="524" spans="13:13" x14ac:dyDescent="0.3">
      <c r="M524" s="24"/>
    </row>
    <row r="525" spans="13:13" x14ac:dyDescent="0.3">
      <c r="M525" s="24"/>
    </row>
    <row r="526" spans="13:13" x14ac:dyDescent="0.3">
      <c r="M526" s="24"/>
    </row>
    <row r="527" spans="13:13" x14ac:dyDescent="0.3">
      <c r="M527" s="24"/>
    </row>
    <row r="528" spans="13:13" x14ac:dyDescent="0.3">
      <c r="M528" s="24"/>
    </row>
    <row r="529" spans="13:13" x14ac:dyDescent="0.3">
      <c r="M529" s="24"/>
    </row>
    <row r="530" spans="13:13" x14ac:dyDescent="0.3">
      <c r="M530" s="24"/>
    </row>
    <row r="531" spans="13:13" x14ac:dyDescent="0.3">
      <c r="M531" s="24"/>
    </row>
    <row r="532" spans="13:13" x14ac:dyDescent="0.3">
      <c r="M532" s="24"/>
    </row>
    <row r="533" spans="13:13" x14ac:dyDescent="0.3">
      <c r="M533" s="24"/>
    </row>
    <row r="534" spans="13:13" x14ac:dyDescent="0.3">
      <c r="M534" s="24"/>
    </row>
    <row r="535" spans="13:13" x14ac:dyDescent="0.3">
      <c r="M535" s="24"/>
    </row>
    <row r="536" spans="13:13" x14ac:dyDescent="0.3">
      <c r="M536" s="24"/>
    </row>
    <row r="537" spans="13:13" x14ac:dyDescent="0.3">
      <c r="M537" s="24"/>
    </row>
    <row r="538" spans="13:13" x14ac:dyDescent="0.3">
      <c r="M538" s="24"/>
    </row>
    <row r="539" spans="13:13" x14ac:dyDescent="0.3">
      <c r="M539" s="24"/>
    </row>
    <row r="540" spans="13:13" x14ac:dyDescent="0.3">
      <c r="M540" s="24"/>
    </row>
    <row r="541" spans="13:13" x14ac:dyDescent="0.3">
      <c r="M541" s="24"/>
    </row>
    <row r="542" spans="13:13" x14ac:dyDescent="0.3">
      <c r="M542" s="24"/>
    </row>
    <row r="543" spans="13:13" x14ac:dyDescent="0.3">
      <c r="M543" s="24"/>
    </row>
    <row r="544" spans="13:13" x14ac:dyDescent="0.3">
      <c r="M544" s="24"/>
    </row>
    <row r="545" spans="13:13" x14ac:dyDescent="0.3">
      <c r="M545" s="24"/>
    </row>
    <row r="546" spans="13:13" x14ac:dyDescent="0.3">
      <c r="M546" s="24"/>
    </row>
    <row r="547" spans="13:13" x14ac:dyDescent="0.3">
      <c r="M547" s="24"/>
    </row>
    <row r="548" spans="13:13" x14ac:dyDescent="0.3">
      <c r="M548" s="24"/>
    </row>
    <row r="549" spans="13:13" x14ac:dyDescent="0.3">
      <c r="M549" s="24"/>
    </row>
    <row r="550" spans="13:13" x14ac:dyDescent="0.3">
      <c r="M550" s="24"/>
    </row>
    <row r="551" spans="13:13" x14ac:dyDescent="0.3">
      <c r="M551" s="24"/>
    </row>
    <row r="552" spans="13:13" x14ac:dyDescent="0.3">
      <c r="M552" s="24"/>
    </row>
    <row r="553" spans="13:13" x14ac:dyDescent="0.3">
      <c r="M553" s="24"/>
    </row>
    <row r="554" spans="13:13" x14ac:dyDescent="0.3">
      <c r="M554" s="24"/>
    </row>
    <row r="555" spans="13:13" x14ac:dyDescent="0.3">
      <c r="M555" s="24"/>
    </row>
    <row r="556" spans="13:13" x14ac:dyDescent="0.3">
      <c r="M556" s="24"/>
    </row>
    <row r="557" spans="13:13" x14ac:dyDescent="0.3">
      <c r="M557" s="24"/>
    </row>
    <row r="558" spans="13:13" x14ac:dyDescent="0.3">
      <c r="M558" s="24"/>
    </row>
    <row r="559" spans="13:13" x14ac:dyDescent="0.3">
      <c r="M559" s="24"/>
    </row>
    <row r="560" spans="13:13" x14ac:dyDescent="0.3">
      <c r="M560" s="24"/>
    </row>
    <row r="561" spans="13:13" x14ac:dyDescent="0.3">
      <c r="M561" s="24"/>
    </row>
    <row r="562" spans="13:13" x14ac:dyDescent="0.3">
      <c r="M562" s="24"/>
    </row>
    <row r="563" spans="13:13" x14ac:dyDescent="0.3">
      <c r="M563" s="24"/>
    </row>
    <row r="564" spans="13:13" x14ac:dyDescent="0.3">
      <c r="M564" s="24"/>
    </row>
    <row r="565" spans="13:13" x14ac:dyDescent="0.3">
      <c r="M565" s="24"/>
    </row>
    <row r="566" spans="13:13" x14ac:dyDescent="0.3">
      <c r="M566" s="24"/>
    </row>
    <row r="567" spans="13:13" x14ac:dyDescent="0.3">
      <c r="M567" s="24"/>
    </row>
    <row r="568" spans="13:13" x14ac:dyDescent="0.3">
      <c r="M568" s="24"/>
    </row>
    <row r="569" spans="13:13" x14ac:dyDescent="0.3">
      <c r="M569" s="24"/>
    </row>
    <row r="570" spans="13:13" x14ac:dyDescent="0.3">
      <c r="M570" s="24"/>
    </row>
    <row r="571" spans="13:13" x14ac:dyDescent="0.3">
      <c r="M571" s="24"/>
    </row>
    <row r="572" spans="13:13" x14ac:dyDescent="0.3">
      <c r="M572" s="24"/>
    </row>
    <row r="573" spans="13:13" x14ac:dyDescent="0.3">
      <c r="M573" s="24"/>
    </row>
    <row r="574" spans="13:13" x14ac:dyDescent="0.3">
      <c r="M574" s="24"/>
    </row>
    <row r="575" spans="13:13" x14ac:dyDescent="0.3">
      <c r="M575" s="24"/>
    </row>
    <row r="576" spans="13:13" x14ac:dyDescent="0.3">
      <c r="M576" s="24"/>
    </row>
    <row r="577" spans="13:13" x14ac:dyDescent="0.3">
      <c r="M577" s="24"/>
    </row>
    <row r="578" spans="13:13" x14ac:dyDescent="0.3">
      <c r="M578" s="24"/>
    </row>
    <row r="579" spans="13:13" x14ac:dyDescent="0.3">
      <c r="M579" s="24"/>
    </row>
    <row r="580" spans="13:13" x14ac:dyDescent="0.3">
      <c r="M580" s="24"/>
    </row>
    <row r="581" spans="13:13" x14ac:dyDescent="0.3">
      <c r="M581" s="24"/>
    </row>
    <row r="582" spans="13:13" x14ac:dyDescent="0.3">
      <c r="M582" s="24"/>
    </row>
    <row r="583" spans="13:13" x14ac:dyDescent="0.3">
      <c r="M583" s="24"/>
    </row>
    <row r="584" spans="13:13" x14ac:dyDescent="0.3">
      <c r="M584" s="24"/>
    </row>
    <row r="585" spans="13:13" x14ac:dyDescent="0.3">
      <c r="M585" s="24"/>
    </row>
    <row r="586" spans="13:13" x14ac:dyDescent="0.3">
      <c r="M586" s="24"/>
    </row>
    <row r="587" spans="13:13" x14ac:dyDescent="0.3">
      <c r="M587" s="24"/>
    </row>
    <row r="588" spans="13:13" x14ac:dyDescent="0.3">
      <c r="M588" s="24"/>
    </row>
    <row r="589" spans="13:13" x14ac:dyDescent="0.3">
      <c r="M589" s="24"/>
    </row>
    <row r="590" spans="13:13" x14ac:dyDescent="0.3">
      <c r="M590" s="24"/>
    </row>
    <row r="591" spans="13:13" x14ac:dyDescent="0.3">
      <c r="M591" s="24"/>
    </row>
    <row r="592" spans="13:13" x14ac:dyDescent="0.3">
      <c r="M592" s="24"/>
    </row>
    <row r="593" spans="13:13" x14ac:dyDescent="0.3">
      <c r="M593" s="24"/>
    </row>
    <row r="594" spans="13:13" x14ac:dyDescent="0.3">
      <c r="M594" s="24"/>
    </row>
    <row r="595" spans="13:13" x14ac:dyDescent="0.3">
      <c r="M595" s="24"/>
    </row>
    <row r="596" spans="13:13" x14ac:dyDescent="0.3">
      <c r="M596" s="24"/>
    </row>
    <row r="597" spans="13:13" x14ac:dyDescent="0.3">
      <c r="M597" s="24"/>
    </row>
    <row r="598" spans="13:13" x14ac:dyDescent="0.3">
      <c r="M598" s="24"/>
    </row>
    <row r="599" spans="13:13" x14ac:dyDescent="0.3">
      <c r="M599" s="24"/>
    </row>
    <row r="600" spans="13:13" x14ac:dyDescent="0.3">
      <c r="M600" s="24"/>
    </row>
    <row r="601" spans="13:13" x14ac:dyDescent="0.3">
      <c r="M601" s="24"/>
    </row>
    <row r="602" spans="13:13" x14ac:dyDescent="0.3">
      <c r="M602" s="24"/>
    </row>
    <row r="603" spans="13:13" x14ac:dyDescent="0.3">
      <c r="M603" s="24"/>
    </row>
    <row r="604" spans="13:13" x14ac:dyDescent="0.3">
      <c r="M604" s="24"/>
    </row>
    <row r="605" spans="13:13" x14ac:dyDescent="0.3">
      <c r="M605" s="24"/>
    </row>
    <row r="606" spans="13:13" x14ac:dyDescent="0.3">
      <c r="M606" s="24"/>
    </row>
    <row r="607" spans="13:13" x14ac:dyDescent="0.3">
      <c r="M607" s="24"/>
    </row>
    <row r="608" spans="13:13" x14ac:dyDescent="0.3">
      <c r="M608" s="24"/>
    </row>
    <row r="609" spans="13:13" x14ac:dyDescent="0.3">
      <c r="M609" s="24"/>
    </row>
    <row r="610" spans="13:13" x14ac:dyDescent="0.3">
      <c r="M610" s="24"/>
    </row>
    <row r="611" spans="13:13" x14ac:dyDescent="0.3">
      <c r="M611" s="24"/>
    </row>
    <row r="612" spans="13:13" x14ac:dyDescent="0.3">
      <c r="M612" s="24"/>
    </row>
    <row r="613" spans="13:13" x14ac:dyDescent="0.3">
      <c r="M613" s="24"/>
    </row>
    <row r="614" spans="13:13" x14ac:dyDescent="0.3">
      <c r="M614" s="24"/>
    </row>
    <row r="615" spans="13:13" x14ac:dyDescent="0.3">
      <c r="M615" s="24"/>
    </row>
    <row r="616" spans="13:13" x14ac:dyDescent="0.3">
      <c r="M616" s="24"/>
    </row>
    <row r="617" spans="13:13" x14ac:dyDescent="0.3">
      <c r="M617" s="24"/>
    </row>
    <row r="618" spans="13:13" x14ac:dyDescent="0.3">
      <c r="M618" s="24"/>
    </row>
    <row r="619" spans="13:13" x14ac:dyDescent="0.3">
      <c r="M619" s="24"/>
    </row>
    <row r="620" spans="13:13" x14ac:dyDescent="0.3">
      <c r="M620" s="24"/>
    </row>
    <row r="621" spans="13:13" x14ac:dyDescent="0.3">
      <c r="M621" s="24"/>
    </row>
    <row r="622" spans="13:13" x14ac:dyDescent="0.3">
      <c r="M622" s="24"/>
    </row>
    <row r="623" spans="13:13" x14ac:dyDescent="0.3">
      <c r="M623" s="24"/>
    </row>
    <row r="624" spans="13:13" x14ac:dyDescent="0.3">
      <c r="M624" s="24"/>
    </row>
    <row r="625" spans="13:13" x14ac:dyDescent="0.3">
      <c r="M625" s="24"/>
    </row>
    <row r="626" spans="13:13" x14ac:dyDescent="0.3">
      <c r="M626" s="24"/>
    </row>
    <row r="627" spans="13:13" x14ac:dyDescent="0.3">
      <c r="M627" s="24"/>
    </row>
    <row r="628" spans="13:13" x14ac:dyDescent="0.3">
      <c r="M628" s="24"/>
    </row>
    <row r="629" spans="13:13" x14ac:dyDescent="0.3">
      <c r="M629" s="24"/>
    </row>
    <row r="630" spans="13:13" x14ac:dyDescent="0.3">
      <c r="M630" s="24"/>
    </row>
    <row r="631" spans="13:13" x14ac:dyDescent="0.3">
      <c r="M631" s="24"/>
    </row>
    <row r="632" spans="13:13" x14ac:dyDescent="0.3">
      <c r="M632" s="24"/>
    </row>
    <row r="633" spans="13:13" x14ac:dyDescent="0.3">
      <c r="M633" s="24"/>
    </row>
    <row r="634" spans="13:13" x14ac:dyDescent="0.3">
      <c r="M634" s="24"/>
    </row>
    <row r="635" spans="13:13" x14ac:dyDescent="0.3">
      <c r="M635" s="24"/>
    </row>
    <row r="636" spans="13:13" x14ac:dyDescent="0.3">
      <c r="M636" s="24"/>
    </row>
    <row r="637" spans="13:13" x14ac:dyDescent="0.3">
      <c r="M637" s="24"/>
    </row>
    <row r="638" spans="13:13" x14ac:dyDescent="0.3">
      <c r="M638" s="24"/>
    </row>
    <row r="639" spans="13:13" x14ac:dyDescent="0.3">
      <c r="M639" s="24"/>
    </row>
    <row r="640" spans="13:13" x14ac:dyDescent="0.3">
      <c r="M640" s="24"/>
    </row>
    <row r="641" spans="13:13" x14ac:dyDescent="0.3">
      <c r="M641" s="24"/>
    </row>
    <row r="642" spans="13:13" x14ac:dyDescent="0.3">
      <c r="M642" s="24"/>
    </row>
    <row r="643" spans="13:13" x14ac:dyDescent="0.3">
      <c r="M643" s="24"/>
    </row>
    <row r="644" spans="13:13" x14ac:dyDescent="0.3">
      <c r="M644" s="24"/>
    </row>
    <row r="645" spans="13:13" x14ac:dyDescent="0.3">
      <c r="M645" s="24"/>
    </row>
    <row r="646" spans="13:13" x14ac:dyDescent="0.3">
      <c r="M646" s="24"/>
    </row>
    <row r="647" spans="13:13" x14ac:dyDescent="0.3">
      <c r="M647" s="24"/>
    </row>
    <row r="648" spans="13:13" x14ac:dyDescent="0.3">
      <c r="M648" s="24"/>
    </row>
    <row r="649" spans="13:13" x14ac:dyDescent="0.3">
      <c r="M649" s="24"/>
    </row>
    <row r="650" spans="13:13" x14ac:dyDescent="0.3">
      <c r="M650" s="24"/>
    </row>
    <row r="651" spans="13:13" x14ac:dyDescent="0.3">
      <c r="M651" s="24"/>
    </row>
    <row r="652" spans="13:13" x14ac:dyDescent="0.3">
      <c r="M652" s="24"/>
    </row>
    <row r="653" spans="13:13" x14ac:dyDescent="0.3">
      <c r="M653" s="24"/>
    </row>
    <row r="654" spans="13:13" x14ac:dyDescent="0.3">
      <c r="M654" s="24"/>
    </row>
    <row r="655" spans="13:13" x14ac:dyDescent="0.3">
      <c r="M655" s="24"/>
    </row>
    <row r="656" spans="13:13" x14ac:dyDescent="0.3">
      <c r="M656" s="24"/>
    </row>
    <row r="657" spans="13:13" x14ac:dyDescent="0.3">
      <c r="M657" s="24"/>
    </row>
    <row r="658" spans="13:13" x14ac:dyDescent="0.3">
      <c r="M658" s="24"/>
    </row>
    <row r="659" spans="13:13" x14ac:dyDescent="0.3">
      <c r="M659" s="24"/>
    </row>
    <row r="660" spans="13:13" x14ac:dyDescent="0.3">
      <c r="M660" s="24"/>
    </row>
    <row r="661" spans="13:13" x14ac:dyDescent="0.3">
      <c r="M661" s="24"/>
    </row>
    <row r="662" spans="13:13" x14ac:dyDescent="0.3">
      <c r="M662" s="24"/>
    </row>
    <row r="663" spans="13:13" x14ac:dyDescent="0.3">
      <c r="M663" s="24"/>
    </row>
    <row r="664" spans="13:13" x14ac:dyDescent="0.3">
      <c r="M664" s="24"/>
    </row>
    <row r="665" spans="13:13" x14ac:dyDescent="0.3">
      <c r="M665" s="24"/>
    </row>
    <row r="666" spans="13:13" x14ac:dyDescent="0.3">
      <c r="M666" s="24"/>
    </row>
    <row r="667" spans="13:13" x14ac:dyDescent="0.3">
      <c r="M667" s="24"/>
    </row>
    <row r="668" spans="13:13" x14ac:dyDescent="0.3">
      <c r="M668" s="24"/>
    </row>
    <row r="669" spans="13:13" x14ac:dyDescent="0.3">
      <c r="M669" s="24"/>
    </row>
    <row r="670" spans="13:13" x14ac:dyDescent="0.3">
      <c r="M670" s="24"/>
    </row>
    <row r="671" spans="13:13" x14ac:dyDescent="0.3">
      <c r="M671" s="24"/>
    </row>
    <row r="672" spans="13:13" x14ac:dyDescent="0.3">
      <c r="M672" s="24"/>
    </row>
    <row r="673" spans="13:13" x14ac:dyDescent="0.3">
      <c r="M673" s="24"/>
    </row>
    <row r="674" spans="13:13" x14ac:dyDescent="0.3">
      <c r="M674" s="24"/>
    </row>
    <row r="675" spans="13:13" x14ac:dyDescent="0.3">
      <c r="M675" s="24"/>
    </row>
    <row r="676" spans="13:13" x14ac:dyDescent="0.3">
      <c r="M676" s="24"/>
    </row>
    <row r="677" spans="13:13" x14ac:dyDescent="0.3">
      <c r="M677" s="24"/>
    </row>
    <row r="678" spans="13:13" x14ac:dyDescent="0.3">
      <c r="M678" s="24"/>
    </row>
    <row r="679" spans="13:13" x14ac:dyDescent="0.3">
      <c r="M679" s="24"/>
    </row>
    <row r="680" spans="13:13" x14ac:dyDescent="0.3">
      <c r="M680" s="24"/>
    </row>
    <row r="681" spans="13:13" x14ac:dyDescent="0.3">
      <c r="M681" s="24"/>
    </row>
    <row r="682" spans="13:13" x14ac:dyDescent="0.3">
      <c r="M682" s="24"/>
    </row>
    <row r="683" spans="13:13" x14ac:dyDescent="0.3">
      <c r="M683" s="24"/>
    </row>
    <row r="684" spans="13:13" x14ac:dyDescent="0.3">
      <c r="M684" s="24"/>
    </row>
    <row r="685" spans="13:13" x14ac:dyDescent="0.3">
      <c r="M685" s="24"/>
    </row>
    <row r="686" spans="13:13" x14ac:dyDescent="0.3">
      <c r="M686" s="24"/>
    </row>
    <row r="687" spans="13:13" x14ac:dyDescent="0.3">
      <c r="M687" s="24"/>
    </row>
    <row r="688" spans="13:13" x14ac:dyDescent="0.3">
      <c r="M688" s="24"/>
    </row>
    <row r="689" spans="13:13" x14ac:dyDescent="0.3">
      <c r="M689" s="24"/>
    </row>
    <row r="690" spans="13:13" x14ac:dyDescent="0.3">
      <c r="M690" s="24"/>
    </row>
    <row r="691" spans="13:13" x14ac:dyDescent="0.3">
      <c r="M691" s="24"/>
    </row>
    <row r="692" spans="13:13" x14ac:dyDescent="0.3">
      <c r="M692" s="24"/>
    </row>
    <row r="693" spans="13:13" x14ac:dyDescent="0.3">
      <c r="M693" s="24"/>
    </row>
    <row r="694" spans="13:13" x14ac:dyDescent="0.3">
      <c r="M694" s="24"/>
    </row>
    <row r="695" spans="13:13" x14ac:dyDescent="0.3">
      <c r="M695" s="24"/>
    </row>
    <row r="696" spans="13:13" x14ac:dyDescent="0.3">
      <c r="M696" s="24"/>
    </row>
    <row r="697" spans="13:13" x14ac:dyDescent="0.3">
      <c r="M697" s="24"/>
    </row>
    <row r="698" spans="13:13" x14ac:dyDescent="0.3">
      <c r="M698" s="24"/>
    </row>
    <row r="699" spans="13:13" x14ac:dyDescent="0.3">
      <c r="M699" s="24"/>
    </row>
    <row r="700" spans="13:13" x14ac:dyDescent="0.3">
      <c r="M700" s="24"/>
    </row>
    <row r="701" spans="13:13" x14ac:dyDescent="0.3">
      <c r="M701" s="24"/>
    </row>
    <row r="702" spans="13:13" x14ac:dyDescent="0.3">
      <c r="M702" s="24"/>
    </row>
    <row r="703" spans="13:13" x14ac:dyDescent="0.3">
      <c r="M703" s="24"/>
    </row>
    <row r="704" spans="13:13" x14ac:dyDescent="0.3">
      <c r="M704" s="24"/>
    </row>
    <row r="705" spans="13:13" x14ac:dyDescent="0.3">
      <c r="M705" s="24"/>
    </row>
    <row r="706" spans="13:13" x14ac:dyDescent="0.3">
      <c r="M706" s="24"/>
    </row>
    <row r="707" spans="13:13" x14ac:dyDescent="0.3">
      <c r="M707" s="24"/>
    </row>
    <row r="708" spans="13:13" x14ac:dyDescent="0.3">
      <c r="M708" s="24"/>
    </row>
    <row r="709" spans="13:13" x14ac:dyDescent="0.3">
      <c r="M709" s="24"/>
    </row>
    <row r="710" spans="13:13" x14ac:dyDescent="0.3">
      <c r="M710" s="24"/>
    </row>
    <row r="711" spans="13:13" x14ac:dyDescent="0.3">
      <c r="M711" s="24"/>
    </row>
    <row r="712" spans="13:13" x14ac:dyDescent="0.3">
      <c r="M712" s="24"/>
    </row>
    <row r="713" spans="13:13" x14ac:dyDescent="0.3">
      <c r="M713" s="24"/>
    </row>
    <row r="714" spans="13:13" x14ac:dyDescent="0.3">
      <c r="M714" s="24"/>
    </row>
    <row r="715" spans="13:13" x14ac:dyDescent="0.3">
      <c r="M715" s="24"/>
    </row>
    <row r="716" spans="13:13" x14ac:dyDescent="0.3">
      <c r="M716" s="24"/>
    </row>
    <row r="717" spans="13:13" x14ac:dyDescent="0.3">
      <c r="M717" s="24"/>
    </row>
    <row r="718" spans="13:13" x14ac:dyDescent="0.3">
      <c r="M718" s="24"/>
    </row>
    <row r="719" spans="13:13" x14ac:dyDescent="0.3">
      <c r="M719" s="24"/>
    </row>
    <row r="720" spans="13:13" x14ac:dyDescent="0.3">
      <c r="M720" s="24"/>
    </row>
    <row r="721" spans="13:13" x14ac:dyDescent="0.3">
      <c r="M721" s="24"/>
    </row>
    <row r="722" spans="13:13" x14ac:dyDescent="0.3">
      <c r="M722" s="24"/>
    </row>
    <row r="723" spans="13:13" x14ac:dyDescent="0.3">
      <c r="M723" s="24"/>
    </row>
    <row r="724" spans="13:13" x14ac:dyDescent="0.3">
      <c r="M724" s="24"/>
    </row>
    <row r="725" spans="13:13" x14ac:dyDescent="0.3">
      <c r="M725" s="24"/>
    </row>
    <row r="726" spans="13:13" x14ac:dyDescent="0.3">
      <c r="M726" s="24"/>
    </row>
    <row r="727" spans="13:13" x14ac:dyDescent="0.3">
      <c r="M727" s="24"/>
    </row>
    <row r="728" spans="13:13" x14ac:dyDescent="0.3">
      <c r="M728" s="24"/>
    </row>
    <row r="729" spans="13:13" x14ac:dyDescent="0.3">
      <c r="M729" s="24"/>
    </row>
    <row r="730" spans="13:13" x14ac:dyDescent="0.3">
      <c r="M730" s="24"/>
    </row>
    <row r="731" spans="13:13" x14ac:dyDescent="0.3">
      <c r="M731" s="24"/>
    </row>
    <row r="732" spans="13:13" x14ac:dyDescent="0.3">
      <c r="M732" s="24"/>
    </row>
    <row r="733" spans="13:13" x14ac:dyDescent="0.3">
      <c r="M733" s="24"/>
    </row>
    <row r="734" spans="13:13" x14ac:dyDescent="0.3">
      <c r="M734" s="24"/>
    </row>
    <row r="735" spans="13:13" x14ac:dyDescent="0.3">
      <c r="M735" s="24"/>
    </row>
    <row r="736" spans="13:13" x14ac:dyDescent="0.3">
      <c r="M736" s="24"/>
    </row>
    <row r="737" spans="13:13" x14ac:dyDescent="0.3">
      <c r="M737" s="24"/>
    </row>
    <row r="738" spans="13:13" x14ac:dyDescent="0.3">
      <c r="M738" s="24"/>
    </row>
    <row r="739" spans="13:13" x14ac:dyDescent="0.3">
      <c r="M739" s="24"/>
    </row>
    <row r="740" spans="13:13" x14ac:dyDescent="0.3">
      <c r="M740" s="24"/>
    </row>
    <row r="741" spans="13:13" x14ac:dyDescent="0.3">
      <c r="M741" s="24"/>
    </row>
    <row r="742" spans="13:13" x14ac:dyDescent="0.3">
      <c r="M742" s="24"/>
    </row>
    <row r="743" spans="13:13" x14ac:dyDescent="0.3">
      <c r="M743" s="24"/>
    </row>
    <row r="744" spans="13:13" x14ac:dyDescent="0.3">
      <c r="M744" s="24"/>
    </row>
    <row r="745" spans="13:13" x14ac:dyDescent="0.3">
      <c r="M745" s="24"/>
    </row>
    <row r="746" spans="13:13" x14ac:dyDescent="0.3">
      <c r="M746" s="24"/>
    </row>
    <row r="747" spans="13:13" x14ac:dyDescent="0.3">
      <c r="M747" s="24"/>
    </row>
    <row r="748" spans="13:13" x14ac:dyDescent="0.3">
      <c r="M748" s="24"/>
    </row>
    <row r="749" spans="13:13" x14ac:dyDescent="0.3">
      <c r="M749" s="24"/>
    </row>
    <row r="750" spans="13:13" x14ac:dyDescent="0.3">
      <c r="M750" s="24"/>
    </row>
    <row r="751" spans="13:13" x14ac:dyDescent="0.3">
      <c r="M751" s="24"/>
    </row>
    <row r="752" spans="13:13" x14ac:dyDescent="0.3">
      <c r="M752" s="24"/>
    </row>
    <row r="753" spans="13:13" x14ac:dyDescent="0.3">
      <c r="M753" s="24"/>
    </row>
    <row r="754" spans="13:13" x14ac:dyDescent="0.3">
      <c r="M754" s="24"/>
    </row>
    <row r="755" spans="13:13" x14ac:dyDescent="0.3">
      <c r="M755" s="24"/>
    </row>
    <row r="756" spans="13:13" x14ac:dyDescent="0.3">
      <c r="M756" s="24"/>
    </row>
    <row r="757" spans="13:13" x14ac:dyDescent="0.3">
      <c r="M757" s="24"/>
    </row>
    <row r="758" spans="13:13" x14ac:dyDescent="0.3">
      <c r="M758" s="24"/>
    </row>
    <row r="759" spans="13:13" x14ac:dyDescent="0.3">
      <c r="M759" s="24"/>
    </row>
    <row r="760" spans="13:13" x14ac:dyDescent="0.3">
      <c r="M760" s="24"/>
    </row>
    <row r="761" spans="13:13" x14ac:dyDescent="0.3">
      <c r="M761" s="24"/>
    </row>
    <row r="762" spans="13:13" x14ac:dyDescent="0.3">
      <c r="M762" s="24"/>
    </row>
    <row r="763" spans="13:13" x14ac:dyDescent="0.3">
      <c r="M763" s="24"/>
    </row>
    <row r="764" spans="13:13" x14ac:dyDescent="0.3">
      <c r="M764" s="24"/>
    </row>
    <row r="765" spans="13:13" x14ac:dyDescent="0.3">
      <c r="M765" s="24"/>
    </row>
    <row r="766" spans="13:13" x14ac:dyDescent="0.3">
      <c r="M766" s="24"/>
    </row>
    <row r="767" spans="13:13" x14ac:dyDescent="0.3">
      <c r="M767" s="24"/>
    </row>
    <row r="768" spans="13:13" x14ac:dyDescent="0.3">
      <c r="M768" s="24"/>
    </row>
    <row r="769" spans="13:13" x14ac:dyDescent="0.3">
      <c r="M769" s="24"/>
    </row>
    <row r="770" spans="13:13" x14ac:dyDescent="0.3">
      <c r="M770" s="24"/>
    </row>
    <row r="771" spans="13:13" x14ac:dyDescent="0.3">
      <c r="M771" s="24"/>
    </row>
    <row r="772" spans="13:13" x14ac:dyDescent="0.3">
      <c r="M772" s="24"/>
    </row>
    <row r="773" spans="13:13" x14ac:dyDescent="0.3">
      <c r="M773" s="24"/>
    </row>
    <row r="774" spans="13:13" x14ac:dyDescent="0.3">
      <c r="M774" s="24"/>
    </row>
    <row r="775" spans="13:13" x14ac:dyDescent="0.3">
      <c r="M775" s="24"/>
    </row>
    <row r="776" spans="13:13" x14ac:dyDescent="0.3">
      <c r="M776" s="24"/>
    </row>
    <row r="777" spans="13:13" x14ac:dyDescent="0.3">
      <c r="M777" s="24"/>
    </row>
    <row r="778" spans="13:13" x14ac:dyDescent="0.3">
      <c r="M778" s="24"/>
    </row>
    <row r="779" spans="13:13" x14ac:dyDescent="0.3">
      <c r="M779" s="24"/>
    </row>
    <row r="780" spans="13:13" x14ac:dyDescent="0.3">
      <c r="M780" s="24"/>
    </row>
    <row r="781" spans="13:13" x14ac:dyDescent="0.3">
      <c r="M781" s="24"/>
    </row>
    <row r="782" spans="13:13" x14ac:dyDescent="0.3">
      <c r="M782" s="24"/>
    </row>
    <row r="783" spans="13:13" x14ac:dyDescent="0.3">
      <c r="M783" s="24"/>
    </row>
    <row r="784" spans="13:13" x14ac:dyDescent="0.3">
      <c r="M784" s="24"/>
    </row>
    <row r="785" spans="13:13" x14ac:dyDescent="0.3">
      <c r="M785" s="24"/>
    </row>
    <row r="786" spans="13:13" x14ac:dyDescent="0.3">
      <c r="M786" s="24"/>
    </row>
    <row r="787" spans="13:13" x14ac:dyDescent="0.3">
      <c r="M787" s="24"/>
    </row>
    <row r="788" spans="13:13" x14ac:dyDescent="0.3">
      <c r="M788" s="24"/>
    </row>
    <row r="789" spans="13:13" x14ac:dyDescent="0.3">
      <c r="M789" s="24"/>
    </row>
    <row r="790" spans="13:13" x14ac:dyDescent="0.3">
      <c r="M790" s="24"/>
    </row>
    <row r="791" spans="13:13" x14ac:dyDescent="0.3">
      <c r="M791" s="24"/>
    </row>
    <row r="792" spans="13:13" x14ac:dyDescent="0.3">
      <c r="M792" s="24"/>
    </row>
    <row r="793" spans="13:13" x14ac:dyDescent="0.3">
      <c r="M793" s="24"/>
    </row>
    <row r="794" spans="13:13" x14ac:dyDescent="0.3">
      <c r="M794" s="24"/>
    </row>
    <row r="795" spans="13:13" x14ac:dyDescent="0.3">
      <c r="M795" s="24"/>
    </row>
    <row r="796" spans="13:13" x14ac:dyDescent="0.3">
      <c r="M796" s="24"/>
    </row>
    <row r="797" spans="13:13" x14ac:dyDescent="0.3">
      <c r="M797" s="24"/>
    </row>
    <row r="798" spans="13:13" x14ac:dyDescent="0.3">
      <c r="M798" s="24"/>
    </row>
    <row r="799" spans="13:13" x14ac:dyDescent="0.3">
      <c r="M799" s="24"/>
    </row>
    <row r="800" spans="13:13" x14ac:dyDescent="0.3">
      <c r="M800" s="24"/>
    </row>
    <row r="801" spans="13:13" x14ac:dyDescent="0.3">
      <c r="M801" s="24"/>
    </row>
    <row r="802" spans="13:13" x14ac:dyDescent="0.3">
      <c r="M802" s="24"/>
    </row>
    <row r="803" spans="13:13" x14ac:dyDescent="0.3">
      <c r="M803" s="24"/>
    </row>
    <row r="804" spans="13:13" x14ac:dyDescent="0.3">
      <c r="M804" s="24"/>
    </row>
    <row r="805" spans="13:13" x14ac:dyDescent="0.3">
      <c r="M805" s="24"/>
    </row>
    <row r="806" spans="13:13" x14ac:dyDescent="0.3">
      <c r="M806" s="24"/>
    </row>
    <row r="807" spans="13:13" x14ac:dyDescent="0.3">
      <c r="M807" s="24"/>
    </row>
    <row r="808" spans="13:13" x14ac:dyDescent="0.3">
      <c r="M808" s="24"/>
    </row>
    <row r="809" spans="13:13" x14ac:dyDescent="0.3">
      <c r="M809" s="24"/>
    </row>
    <row r="810" spans="13:13" x14ac:dyDescent="0.3">
      <c r="M810" s="24"/>
    </row>
    <row r="811" spans="13:13" x14ac:dyDescent="0.3">
      <c r="M811" s="24"/>
    </row>
    <row r="812" spans="13:13" x14ac:dyDescent="0.3">
      <c r="M812" s="24"/>
    </row>
    <row r="813" spans="13:13" x14ac:dyDescent="0.3">
      <c r="M813" s="24"/>
    </row>
    <row r="814" spans="13:13" x14ac:dyDescent="0.3">
      <c r="M814" s="24"/>
    </row>
    <row r="815" spans="13:13" x14ac:dyDescent="0.3">
      <c r="M815" s="24"/>
    </row>
    <row r="816" spans="13:13" x14ac:dyDescent="0.3">
      <c r="M816" s="24"/>
    </row>
    <row r="817" spans="13:13" x14ac:dyDescent="0.3">
      <c r="M817" s="24"/>
    </row>
    <row r="818" spans="13:13" x14ac:dyDescent="0.3">
      <c r="M818" s="24"/>
    </row>
    <row r="819" spans="13:13" x14ac:dyDescent="0.3">
      <c r="M819" s="24"/>
    </row>
    <row r="820" spans="13:13" x14ac:dyDescent="0.3">
      <c r="M820" s="24"/>
    </row>
    <row r="821" spans="13:13" x14ac:dyDescent="0.3">
      <c r="M821" s="24"/>
    </row>
    <row r="822" spans="13:13" x14ac:dyDescent="0.3">
      <c r="M822" s="24"/>
    </row>
    <row r="823" spans="13:13" x14ac:dyDescent="0.3">
      <c r="M823" s="24"/>
    </row>
    <row r="824" spans="13:13" x14ac:dyDescent="0.3">
      <c r="M824" s="24"/>
    </row>
    <row r="825" spans="13:13" x14ac:dyDescent="0.3">
      <c r="M825" s="24"/>
    </row>
    <row r="826" spans="13:13" x14ac:dyDescent="0.3">
      <c r="M826" s="24"/>
    </row>
    <row r="827" spans="13:13" x14ac:dyDescent="0.3">
      <c r="M827" s="24"/>
    </row>
    <row r="828" spans="13:13" x14ac:dyDescent="0.3">
      <c r="M828" s="24"/>
    </row>
    <row r="829" spans="13:13" x14ac:dyDescent="0.3">
      <c r="M829" s="24"/>
    </row>
    <row r="830" spans="13:13" x14ac:dyDescent="0.3">
      <c r="M830" s="24"/>
    </row>
    <row r="831" spans="13:13" x14ac:dyDescent="0.3">
      <c r="M831" s="24"/>
    </row>
    <row r="832" spans="13:13" x14ac:dyDescent="0.3">
      <c r="M832" s="24"/>
    </row>
    <row r="833" spans="13:13" x14ac:dyDescent="0.3">
      <c r="M833" s="24"/>
    </row>
    <row r="834" spans="13:13" x14ac:dyDescent="0.3">
      <c r="M834" s="24"/>
    </row>
    <row r="835" spans="13:13" x14ac:dyDescent="0.3">
      <c r="M835" s="24"/>
    </row>
    <row r="836" spans="13:13" x14ac:dyDescent="0.3">
      <c r="M836" s="24"/>
    </row>
    <row r="837" spans="13:13" x14ac:dyDescent="0.3">
      <c r="M837" s="24"/>
    </row>
    <row r="838" spans="13:13" x14ac:dyDescent="0.3">
      <c r="M838" s="24"/>
    </row>
    <row r="839" spans="13:13" x14ac:dyDescent="0.3">
      <c r="M839" s="24"/>
    </row>
    <row r="840" spans="13:13" x14ac:dyDescent="0.3">
      <c r="M840" s="24"/>
    </row>
    <row r="841" spans="13:13" x14ac:dyDescent="0.3">
      <c r="M841" s="24"/>
    </row>
    <row r="842" spans="13:13" x14ac:dyDescent="0.3">
      <c r="M842" s="24"/>
    </row>
    <row r="843" spans="13:13" x14ac:dyDescent="0.3">
      <c r="M843" s="24"/>
    </row>
    <row r="844" spans="13:13" x14ac:dyDescent="0.3">
      <c r="M844" s="24"/>
    </row>
    <row r="845" spans="13:13" x14ac:dyDescent="0.3">
      <c r="M845" s="24"/>
    </row>
    <row r="846" spans="13:13" x14ac:dyDescent="0.3">
      <c r="M846" s="24"/>
    </row>
    <row r="847" spans="13:13" x14ac:dyDescent="0.3">
      <c r="M847" s="24"/>
    </row>
    <row r="848" spans="13:13" x14ac:dyDescent="0.3">
      <c r="M848" s="24"/>
    </row>
    <row r="849" spans="13:13" x14ac:dyDescent="0.3">
      <c r="M849" s="24"/>
    </row>
    <row r="850" spans="13:13" x14ac:dyDescent="0.3">
      <c r="M850" s="24"/>
    </row>
    <row r="851" spans="13:13" x14ac:dyDescent="0.3">
      <c r="M851" s="24"/>
    </row>
    <row r="852" spans="13:13" x14ac:dyDescent="0.3">
      <c r="M852" s="24"/>
    </row>
    <row r="853" spans="13:13" x14ac:dyDescent="0.3">
      <c r="M853" s="24"/>
    </row>
    <row r="854" spans="13:13" x14ac:dyDescent="0.3">
      <c r="M854" s="24"/>
    </row>
    <row r="855" spans="13:13" x14ac:dyDescent="0.3">
      <c r="M855" s="24"/>
    </row>
    <row r="856" spans="13:13" x14ac:dyDescent="0.3">
      <c r="M856" s="24"/>
    </row>
    <row r="857" spans="13:13" x14ac:dyDescent="0.3">
      <c r="M857" s="24"/>
    </row>
    <row r="858" spans="13:13" x14ac:dyDescent="0.3">
      <c r="M858" s="24"/>
    </row>
    <row r="859" spans="13:13" x14ac:dyDescent="0.3">
      <c r="M859" s="24"/>
    </row>
    <row r="860" spans="13:13" x14ac:dyDescent="0.3">
      <c r="M860" s="24"/>
    </row>
    <row r="861" spans="13:13" x14ac:dyDescent="0.3">
      <c r="M861" s="24"/>
    </row>
    <row r="862" spans="13:13" x14ac:dyDescent="0.3">
      <c r="M862" s="24"/>
    </row>
    <row r="863" spans="13:13" x14ac:dyDescent="0.3">
      <c r="M863" s="24"/>
    </row>
    <row r="864" spans="13:13" x14ac:dyDescent="0.3">
      <c r="M864" s="24"/>
    </row>
    <row r="865" spans="13:13" x14ac:dyDescent="0.3">
      <c r="M865" s="24"/>
    </row>
    <row r="866" spans="13:13" x14ac:dyDescent="0.3">
      <c r="M866" s="24"/>
    </row>
    <row r="867" spans="13:13" x14ac:dyDescent="0.3">
      <c r="M867" s="24"/>
    </row>
    <row r="868" spans="13:13" x14ac:dyDescent="0.3">
      <c r="M868" s="24"/>
    </row>
    <row r="869" spans="13:13" x14ac:dyDescent="0.3">
      <c r="M869" s="24"/>
    </row>
    <row r="870" spans="13:13" x14ac:dyDescent="0.3">
      <c r="M870" s="24"/>
    </row>
    <row r="871" spans="13:13" x14ac:dyDescent="0.3">
      <c r="M871" s="24"/>
    </row>
    <row r="872" spans="13:13" x14ac:dyDescent="0.3">
      <c r="M872" s="24"/>
    </row>
    <row r="873" spans="13:13" x14ac:dyDescent="0.3">
      <c r="M873" s="24"/>
    </row>
    <row r="874" spans="13:13" x14ac:dyDescent="0.3">
      <c r="M874" s="24"/>
    </row>
    <row r="875" spans="13:13" x14ac:dyDescent="0.3">
      <c r="M875" s="24"/>
    </row>
    <row r="876" spans="13:13" x14ac:dyDescent="0.3">
      <c r="M876" s="24"/>
    </row>
    <row r="877" spans="13:13" x14ac:dyDescent="0.3">
      <c r="M877" s="24"/>
    </row>
    <row r="878" spans="13:13" x14ac:dyDescent="0.3">
      <c r="M878" s="24"/>
    </row>
    <row r="879" spans="13:13" x14ac:dyDescent="0.3">
      <c r="M879" s="24"/>
    </row>
    <row r="880" spans="13:13" x14ac:dyDescent="0.3">
      <c r="M880" s="24"/>
    </row>
    <row r="881" spans="13:13" x14ac:dyDescent="0.3">
      <c r="M881" s="24"/>
    </row>
    <row r="882" spans="13:13" x14ac:dyDescent="0.3">
      <c r="M882" s="24"/>
    </row>
    <row r="883" spans="13:13" x14ac:dyDescent="0.3">
      <c r="M883" s="24"/>
    </row>
    <row r="884" spans="13:13" x14ac:dyDescent="0.3">
      <c r="M884" s="24"/>
    </row>
    <row r="885" spans="13:13" x14ac:dyDescent="0.3">
      <c r="M885" s="24"/>
    </row>
    <row r="886" spans="13:13" x14ac:dyDescent="0.3">
      <c r="M886" s="24"/>
    </row>
    <row r="887" spans="13:13" x14ac:dyDescent="0.3">
      <c r="M887" s="24"/>
    </row>
    <row r="888" spans="13:13" x14ac:dyDescent="0.3">
      <c r="M888" s="24"/>
    </row>
    <row r="889" spans="13:13" x14ac:dyDescent="0.3">
      <c r="M889" s="24"/>
    </row>
    <row r="890" spans="13:13" x14ac:dyDescent="0.3">
      <c r="M890" s="24"/>
    </row>
    <row r="891" spans="13:13" x14ac:dyDescent="0.3">
      <c r="M891" s="24"/>
    </row>
    <row r="892" spans="13:13" x14ac:dyDescent="0.3">
      <c r="M892" s="24"/>
    </row>
    <row r="893" spans="13:13" x14ac:dyDescent="0.3">
      <c r="M893" s="24"/>
    </row>
    <row r="894" spans="13:13" x14ac:dyDescent="0.3">
      <c r="M894" s="24"/>
    </row>
    <row r="895" spans="13:13" x14ac:dyDescent="0.3">
      <c r="M895" s="24"/>
    </row>
    <row r="896" spans="13:13" x14ac:dyDescent="0.3">
      <c r="M896" s="24"/>
    </row>
    <row r="897" spans="13:13" x14ac:dyDescent="0.3">
      <c r="M897" s="24"/>
    </row>
    <row r="898" spans="13:13" x14ac:dyDescent="0.3">
      <c r="M898" s="24"/>
    </row>
    <row r="899" spans="13:13" x14ac:dyDescent="0.3">
      <c r="M899" s="24"/>
    </row>
    <row r="900" spans="13:13" x14ac:dyDescent="0.3">
      <c r="M900" s="24"/>
    </row>
    <row r="901" spans="13:13" x14ac:dyDescent="0.3">
      <c r="M901" s="24"/>
    </row>
    <row r="902" spans="13:13" x14ac:dyDescent="0.3">
      <c r="M902" s="24"/>
    </row>
    <row r="903" spans="13:13" x14ac:dyDescent="0.3">
      <c r="M903" s="24"/>
    </row>
    <row r="904" spans="13:13" x14ac:dyDescent="0.3">
      <c r="M904" s="24"/>
    </row>
    <row r="905" spans="13:13" x14ac:dyDescent="0.3">
      <c r="M905" s="24"/>
    </row>
    <row r="906" spans="13:13" x14ac:dyDescent="0.3">
      <c r="M906" s="24"/>
    </row>
    <row r="907" spans="13:13" x14ac:dyDescent="0.3">
      <c r="M907" s="24"/>
    </row>
    <row r="908" spans="13:13" x14ac:dyDescent="0.3">
      <c r="M908" s="24"/>
    </row>
    <row r="909" spans="13:13" x14ac:dyDescent="0.3">
      <c r="M909" s="24"/>
    </row>
    <row r="910" spans="13:13" x14ac:dyDescent="0.3">
      <c r="M910" s="24"/>
    </row>
    <row r="911" spans="13:13" x14ac:dyDescent="0.3">
      <c r="M911" s="24"/>
    </row>
    <row r="912" spans="13:13" x14ac:dyDescent="0.3">
      <c r="M912" s="24"/>
    </row>
    <row r="913" spans="13:13" x14ac:dyDescent="0.3">
      <c r="M913" s="24"/>
    </row>
    <row r="914" spans="13:13" x14ac:dyDescent="0.3">
      <c r="M914" s="24"/>
    </row>
    <row r="915" spans="13:13" x14ac:dyDescent="0.3">
      <c r="M915" s="24"/>
    </row>
    <row r="916" spans="13:13" x14ac:dyDescent="0.3">
      <c r="M916" s="24"/>
    </row>
    <row r="917" spans="13:13" x14ac:dyDescent="0.3">
      <c r="M917" s="24"/>
    </row>
    <row r="918" spans="13:13" x14ac:dyDescent="0.3">
      <c r="M918" s="24"/>
    </row>
    <row r="919" spans="13:13" x14ac:dyDescent="0.3">
      <c r="M919" s="24"/>
    </row>
    <row r="920" spans="13:13" x14ac:dyDescent="0.3">
      <c r="M920" s="24"/>
    </row>
    <row r="921" spans="13:13" x14ac:dyDescent="0.3">
      <c r="M921" s="24"/>
    </row>
    <row r="922" spans="13:13" x14ac:dyDescent="0.3">
      <c r="M922" s="24"/>
    </row>
    <row r="923" spans="13:13" x14ac:dyDescent="0.3">
      <c r="M923" s="24"/>
    </row>
    <row r="924" spans="13:13" x14ac:dyDescent="0.3">
      <c r="M924" s="24"/>
    </row>
    <row r="925" spans="13:13" x14ac:dyDescent="0.3">
      <c r="M925" s="24"/>
    </row>
    <row r="926" spans="13:13" x14ac:dyDescent="0.3">
      <c r="M926" s="24"/>
    </row>
    <row r="927" spans="13:13" x14ac:dyDescent="0.3">
      <c r="M927" s="24"/>
    </row>
    <row r="928" spans="13:13" x14ac:dyDescent="0.3">
      <c r="M928" s="24"/>
    </row>
    <row r="929" spans="13:13" x14ac:dyDescent="0.3">
      <c r="M929" s="24"/>
    </row>
    <row r="930" spans="13:13" x14ac:dyDescent="0.3">
      <c r="M930" s="24"/>
    </row>
    <row r="931" spans="13:13" x14ac:dyDescent="0.3">
      <c r="M931" s="24"/>
    </row>
    <row r="932" spans="13:13" x14ac:dyDescent="0.3">
      <c r="M932" s="24"/>
    </row>
    <row r="933" spans="13:13" x14ac:dyDescent="0.3">
      <c r="M933" s="24"/>
    </row>
    <row r="934" spans="13:13" x14ac:dyDescent="0.3">
      <c r="M934" s="24"/>
    </row>
    <row r="935" spans="13:13" x14ac:dyDescent="0.3">
      <c r="M935" s="24"/>
    </row>
    <row r="936" spans="13:13" x14ac:dyDescent="0.3">
      <c r="M936" s="24"/>
    </row>
    <row r="937" spans="13:13" x14ac:dyDescent="0.3">
      <c r="M937" s="24"/>
    </row>
    <row r="938" spans="13:13" x14ac:dyDescent="0.3">
      <c r="M938" s="24"/>
    </row>
    <row r="939" spans="13:13" x14ac:dyDescent="0.3">
      <c r="M939" s="24"/>
    </row>
    <row r="940" spans="13:13" x14ac:dyDescent="0.3">
      <c r="M940" s="24"/>
    </row>
    <row r="941" spans="13:13" x14ac:dyDescent="0.3">
      <c r="M941" s="24"/>
    </row>
    <row r="942" spans="13:13" x14ac:dyDescent="0.3">
      <c r="M942" s="24"/>
    </row>
    <row r="943" spans="13:13" x14ac:dyDescent="0.3">
      <c r="M943" s="24"/>
    </row>
    <row r="944" spans="13:13" x14ac:dyDescent="0.3">
      <c r="M944" s="24"/>
    </row>
    <row r="945" spans="13:13" x14ac:dyDescent="0.3">
      <c r="M945" s="24"/>
    </row>
    <row r="946" spans="13:13" x14ac:dyDescent="0.3">
      <c r="M946" s="24"/>
    </row>
    <row r="947" spans="13:13" x14ac:dyDescent="0.3">
      <c r="M947" s="24"/>
    </row>
    <row r="948" spans="13:13" x14ac:dyDescent="0.3">
      <c r="M948" s="24"/>
    </row>
    <row r="949" spans="13:13" x14ac:dyDescent="0.3">
      <c r="M949" s="24"/>
    </row>
    <row r="950" spans="13:13" x14ac:dyDescent="0.3">
      <c r="M950" s="24"/>
    </row>
    <row r="951" spans="13:13" x14ac:dyDescent="0.3">
      <c r="M951" s="24"/>
    </row>
    <row r="952" spans="13:13" x14ac:dyDescent="0.3">
      <c r="M952" s="24"/>
    </row>
    <row r="953" spans="13:13" x14ac:dyDescent="0.3">
      <c r="M953" s="24"/>
    </row>
    <row r="954" spans="13:13" x14ac:dyDescent="0.3">
      <c r="M954" s="24"/>
    </row>
    <row r="955" spans="13:13" x14ac:dyDescent="0.3">
      <c r="M955" s="24"/>
    </row>
    <row r="956" spans="13:13" x14ac:dyDescent="0.3">
      <c r="M956" s="24"/>
    </row>
    <row r="957" spans="13:13" x14ac:dyDescent="0.3">
      <c r="M957" s="24"/>
    </row>
    <row r="958" spans="13:13" x14ac:dyDescent="0.3">
      <c r="M958" s="24"/>
    </row>
    <row r="959" spans="13:13" x14ac:dyDescent="0.3">
      <c r="M959" s="24"/>
    </row>
    <row r="960" spans="13:13" x14ac:dyDescent="0.3">
      <c r="M960" s="24"/>
    </row>
    <row r="961" spans="13:13" x14ac:dyDescent="0.3">
      <c r="M961" s="24"/>
    </row>
    <row r="962" spans="13:13" x14ac:dyDescent="0.3">
      <c r="M962" s="24"/>
    </row>
    <row r="963" spans="13:13" x14ac:dyDescent="0.3">
      <c r="M963" s="24"/>
    </row>
    <row r="964" spans="13:13" x14ac:dyDescent="0.3">
      <c r="M964" s="24"/>
    </row>
    <row r="965" spans="13:13" x14ac:dyDescent="0.3">
      <c r="M965" s="24"/>
    </row>
    <row r="966" spans="13:13" x14ac:dyDescent="0.3">
      <c r="M966" s="24"/>
    </row>
    <row r="967" spans="13:13" x14ac:dyDescent="0.3">
      <c r="M967" s="24"/>
    </row>
    <row r="968" spans="13:13" x14ac:dyDescent="0.3">
      <c r="M968" s="24"/>
    </row>
    <row r="969" spans="13:13" x14ac:dyDescent="0.3">
      <c r="M969" s="24"/>
    </row>
    <row r="970" spans="13:13" x14ac:dyDescent="0.3">
      <c r="M970" s="24"/>
    </row>
    <row r="971" spans="13:13" x14ac:dyDescent="0.3">
      <c r="M971" s="24"/>
    </row>
    <row r="972" spans="13:13" x14ac:dyDescent="0.3">
      <c r="M972" s="24"/>
    </row>
    <row r="973" spans="13:13" x14ac:dyDescent="0.3">
      <c r="M973" s="24"/>
    </row>
    <row r="974" spans="13:13" x14ac:dyDescent="0.3">
      <c r="M974" s="24"/>
    </row>
    <row r="975" spans="13:13" x14ac:dyDescent="0.3">
      <c r="M975" s="24"/>
    </row>
    <row r="976" spans="13:13" x14ac:dyDescent="0.3">
      <c r="M976" s="24"/>
    </row>
    <row r="977" spans="13:13" x14ac:dyDescent="0.3">
      <c r="M977" s="24"/>
    </row>
    <row r="978" spans="13:13" x14ac:dyDescent="0.3">
      <c r="M978" s="24"/>
    </row>
    <row r="979" spans="13:13" x14ac:dyDescent="0.3">
      <c r="M979" s="24"/>
    </row>
    <row r="980" spans="13:13" x14ac:dyDescent="0.3">
      <c r="M980" s="24"/>
    </row>
    <row r="981" spans="13:13" x14ac:dyDescent="0.3">
      <c r="M981" s="24"/>
    </row>
    <row r="982" spans="13:13" x14ac:dyDescent="0.3">
      <c r="M982" s="24"/>
    </row>
    <row r="983" spans="13:13" x14ac:dyDescent="0.3">
      <c r="M983" s="24"/>
    </row>
    <row r="984" spans="13:13" x14ac:dyDescent="0.3">
      <c r="M984" s="24"/>
    </row>
    <row r="985" spans="13:13" x14ac:dyDescent="0.3">
      <c r="M985" s="24"/>
    </row>
    <row r="986" spans="13:13" x14ac:dyDescent="0.3">
      <c r="M986" s="24"/>
    </row>
    <row r="987" spans="13:13" x14ac:dyDescent="0.3">
      <c r="M987" s="24"/>
    </row>
    <row r="988" spans="13:13" x14ac:dyDescent="0.3">
      <c r="M988" s="24"/>
    </row>
    <row r="989" spans="13:13" x14ac:dyDescent="0.3">
      <c r="M989" s="24"/>
    </row>
    <row r="990" spans="13:13" x14ac:dyDescent="0.3">
      <c r="M990" s="24"/>
    </row>
    <row r="991" spans="13:13" x14ac:dyDescent="0.3">
      <c r="M991" s="24"/>
    </row>
    <row r="992" spans="13:13" x14ac:dyDescent="0.3">
      <c r="M992" s="24"/>
    </row>
    <row r="993" spans="13:13" x14ac:dyDescent="0.3">
      <c r="M993" s="24"/>
    </row>
    <row r="994" spans="13:13" x14ac:dyDescent="0.3">
      <c r="M994" s="24"/>
    </row>
    <row r="995" spans="13:13" x14ac:dyDescent="0.3">
      <c r="M995" s="24"/>
    </row>
    <row r="996" spans="13:13" x14ac:dyDescent="0.3">
      <c r="M996" s="24"/>
    </row>
    <row r="997" spans="13:13" x14ac:dyDescent="0.3">
      <c r="M997" s="24"/>
    </row>
    <row r="998" spans="13:13" x14ac:dyDescent="0.3">
      <c r="M998" s="24"/>
    </row>
    <row r="999" spans="13:13" x14ac:dyDescent="0.3">
      <c r="M999" s="24"/>
    </row>
    <row r="1000" spans="13:13" x14ac:dyDescent="0.3">
      <c r="M1000" s="24"/>
    </row>
    <row r="1001" spans="13:13" x14ac:dyDescent="0.3">
      <c r="M1001" s="24"/>
    </row>
    <row r="1002" spans="13:13" x14ac:dyDescent="0.3">
      <c r="M1002" s="24"/>
    </row>
    <row r="1003" spans="13:13" x14ac:dyDescent="0.3">
      <c r="M1003" s="24"/>
    </row>
    <row r="1004" spans="13:13" x14ac:dyDescent="0.3">
      <c r="M1004" s="24"/>
    </row>
    <row r="1005" spans="13:13" x14ac:dyDescent="0.3">
      <c r="M1005" s="24"/>
    </row>
    <row r="1006" spans="13:13" x14ac:dyDescent="0.3">
      <c r="M1006" s="24"/>
    </row>
    <row r="1007" spans="13:13" x14ac:dyDescent="0.3">
      <c r="M1007" s="24"/>
    </row>
    <row r="1008" spans="13:13" x14ac:dyDescent="0.3">
      <c r="M1008" s="24"/>
    </row>
    <row r="1009" spans="13:13" x14ac:dyDescent="0.3">
      <c r="M1009" s="24"/>
    </row>
    <row r="1010" spans="13:13" x14ac:dyDescent="0.3">
      <c r="M1010" s="24"/>
    </row>
    <row r="1011" spans="13:13" x14ac:dyDescent="0.3">
      <c r="M1011" s="24"/>
    </row>
    <row r="1012" spans="13:13" x14ac:dyDescent="0.3">
      <c r="M1012" s="24"/>
    </row>
    <row r="1013" spans="13:13" x14ac:dyDescent="0.3">
      <c r="M1013" s="24"/>
    </row>
    <row r="1014" spans="13:13" x14ac:dyDescent="0.3">
      <c r="M1014" s="24"/>
    </row>
    <row r="1015" spans="13:13" x14ac:dyDescent="0.3">
      <c r="M1015" s="24"/>
    </row>
    <row r="1016" spans="13:13" x14ac:dyDescent="0.3">
      <c r="M1016" s="24"/>
    </row>
    <row r="1017" spans="13:13" x14ac:dyDescent="0.3">
      <c r="M1017" s="24"/>
    </row>
    <row r="1018" spans="13:13" x14ac:dyDescent="0.3">
      <c r="M1018" s="24"/>
    </row>
    <row r="1019" spans="13:13" x14ac:dyDescent="0.3">
      <c r="M1019" s="24"/>
    </row>
    <row r="1020" spans="13:13" x14ac:dyDescent="0.3">
      <c r="M1020" s="24"/>
    </row>
    <row r="1021" spans="13:13" x14ac:dyDescent="0.3">
      <c r="M1021" s="24"/>
    </row>
    <row r="1022" spans="13:13" x14ac:dyDescent="0.3">
      <c r="M1022" s="24"/>
    </row>
    <row r="1023" spans="13:13" x14ac:dyDescent="0.3">
      <c r="M1023" s="24"/>
    </row>
    <row r="1024" spans="13:13" x14ac:dyDescent="0.3">
      <c r="M1024" s="24"/>
    </row>
    <row r="1025" spans="13:13" x14ac:dyDescent="0.3">
      <c r="M1025" s="24"/>
    </row>
    <row r="1026" spans="13:13" x14ac:dyDescent="0.3">
      <c r="M1026" s="24"/>
    </row>
    <row r="1027" spans="13:13" x14ac:dyDescent="0.3">
      <c r="M1027" s="24"/>
    </row>
    <row r="1028" spans="13:13" x14ac:dyDescent="0.3">
      <c r="M1028" s="24"/>
    </row>
    <row r="1029" spans="13:13" x14ac:dyDescent="0.3">
      <c r="M1029" s="24"/>
    </row>
    <row r="1030" spans="13:13" x14ac:dyDescent="0.3">
      <c r="M1030" s="24"/>
    </row>
    <row r="1031" spans="13:13" x14ac:dyDescent="0.3">
      <c r="M1031" s="24"/>
    </row>
    <row r="1032" spans="13:13" x14ac:dyDescent="0.3">
      <c r="M1032" s="24"/>
    </row>
    <row r="1033" spans="13:13" x14ac:dyDescent="0.3">
      <c r="M1033" s="24"/>
    </row>
    <row r="1034" spans="13:13" x14ac:dyDescent="0.3">
      <c r="M1034" s="24"/>
    </row>
    <row r="1035" spans="13:13" x14ac:dyDescent="0.3">
      <c r="M1035" s="24"/>
    </row>
    <row r="1036" spans="13:13" x14ac:dyDescent="0.3">
      <c r="M1036" s="24"/>
    </row>
    <row r="1037" spans="13:13" x14ac:dyDescent="0.3">
      <c r="M1037" s="24"/>
    </row>
    <row r="1038" spans="13:13" x14ac:dyDescent="0.3">
      <c r="M1038" s="24"/>
    </row>
    <row r="1039" spans="13:13" x14ac:dyDescent="0.3">
      <c r="M1039" s="24"/>
    </row>
    <row r="1040" spans="13:13" x14ac:dyDescent="0.3">
      <c r="M1040" s="24"/>
    </row>
    <row r="1041" spans="13:13" x14ac:dyDescent="0.3">
      <c r="M1041" s="24"/>
    </row>
    <row r="1042" spans="13:13" x14ac:dyDescent="0.3">
      <c r="M1042" s="24"/>
    </row>
    <row r="1043" spans="13:13" x14ac:dyDescent="0.3">
      <c r="M1043" s="24"/>
    </row>
    <row r="1044" spans="13:13" x14ac:dyDescent="0.3">
      <c r="M1044" s="24"/>
    </row>
    <row r="1045" spans="13:13" x14ac:dyDescent="0.3">
      <c r="M1045" s="24"/>
    </row>
    <row r="1046" spans="13:13" x14ac:dyDescent="0.3">
      <c r="M1046" s="24"/>
    </row>
    <row r="1047" spans="13:13" x14ac:dyDescent="0.3">
      <c r="M1047" s="24"/>
    </row>
    <row r="1048" spans="13:13" x14ac:dyDescent="0.3">
      <c r="M1048" s="24"/>
    </row>
    <row r="1049" spans="13:13" x14ac:dyDescent="0.3">
      <c r="M1049" s="24"/>
    </row>
    <row r="1050" spans="13:13" x14ac:dyDescent="0.3">
      <c r="M1050" s="24"/>
    </row>
    <row r="1051" spans="13:13" x14ac:dyDescent="0.3">
      <c r="M1051" s="24"/>
    </row>
    <row r="1052" spans="13:13" x14ac:dyDescent="0.3">
      <c r="M1052" s="24"/>
    </row>
    <row r="1053" spans="13:13" x14ac:dyDescent="0.3">
      <c r="M1053" s="24"/>
    </row>
    <row r="1054" spans="13:13" x14ac:dyDescent="0.3">
      <c r="M1054" s="24"/>
    </row>
    <row r="1055" spans="13:13" x14ac:dyDescent="0.3">
      <c r="M1055" s="24"/>
    </row>
    <row r="1056" spans="13:13" x14ac:dyDescent="0.3">
      <c r="M1056" s="24"/>
    </row>
    <row r="1057" spans="13:13" x14ac:dyDescent="0.3">
      <c r="M1057" s="24"/>
    </row>
    <row r="1058" spans="13:13" x14ac:dyDescent="0.3">
      <c r="M1058" s="24"/>
    </row>
    <row r="1059" spans="13:13" x14ac:dyDescent="0.3">
      <c r="M1059" s="24"/>
    </row>
    <row r="1060" spans="13:13" x14ac:dyDescent="0.3">
      <c r="M1060" s="24"/>
    </row>
    <row r="1061" spans="13:13" x14ac:dyDescent="0.3">
      <c r="M1061" s="24"/>
    </row>
    <row r="1062" spans="13:13" x14ac:dyDescent="0.3">
      <c r="M1062" s="24"/>
    </row>
    <row r="1063" spans="13:13" x14ac:dyDescent="0.3">
      <c r="M1063" s="24"/>
    </row>
    <row r="1064" spans="13:13" x14ac:dyDescent="0.3">
      <c r="M1064" s="24"/>
    </row>
    <row r="1065" spans="13:13" x14ac:dyDescent="0.3">
      <c r="M1065" s="24"/>
    </row>
    <row r="1066" spans="13:13" x14ac:dyDescent="0.3">
      <c r="M1066" s="24"/>
    </row>
    <row r="1067" spans="13:13" x14ac:dyDescent="0.3">
      <c r="M1067" s="24"/>
    </row>
    <row r="1068" spans="13:13" x14ac:dyDescent="0.3">
      <c r="M1068" s="24"/>
    </row>
    <row r="1069" spans="13:13" x14ac:dyDescent="0.3">
      <c r="M1069" s="24"/>
    </row>
    <row r="1070" spans="13:13" x14ac:dyDescent="0.3">
      <c r="M1070" s="24"/>
    </row>
    <row r="1071" spans="13:13" x14ac:dyDescent="0.3">
      <c r="M1071" s="24"/>
    </row>
    <row r="1072" spans="13:13" x14ac:dyDescent="0.3">
      <c r="M1072" s="24"/>
    </row>
    <row r="1073" spans="13:13" x14ac:dyDescent="0.3">
      <c r="M1073" s="24"/>
    </row>
    <row r="1074" spans="13:13" x14ac:dyDescent="0.3">
      <c r="M1074" s="24"/>
    </row>
    <row r="1075" spans="13:13" x14ac:dyDescent="0.3">
      <c r="M1075" s="24"/>
    </row>
    <row r="1076" spans="13:13" x14ac:dyDescent="0.3">
      <c r="M1076" s="24"/>
    </row>
    <row r="1077" spans="13:13" x14ac:dyDescent="0.3">
      <c r="M1077" s="24"/>
    </row>
    <row r="1078" spans="13:13" x14ac:dyDescent="0.3">
      <c r="M1078" s="24"/>
    </row>
    <row r="1079" spans="13:13" x14ac:dyDescent="0.3">
      <c r="M1079" s="24"/>
    </row>
    <row r="1080" spans="13:13" x14ac:dyDescent="0.3">
      <c r="M1080" s="24"/>
    </row>
    <row r="1081" spans="13:13" x14ac:dyDescent="0.3">
      <c r="M1081" s="24"/>
    </row>
    <row r="1082" spans="13:13" x14ac:dyDescent="0.3">
      <c r="M1082" s="24"/>
    </row>
    <row r="1083" spans="13:13" x14ac:dyDescent="0.3">
      <c r="M1083" s="24"/>
    </row>
    <row r="1084" spans="13:13" x14ac:dyDescent="0.3">
      <c r="M1084" s="24"/>
    </row>
    <row r="1085" spans="13:13" x14ac:dyDescent="0.3">
      <c r="M1085" s="24"/>
    </row>
    <row r="1086" spans="13:13" x14ac:dyDescent="0.3">
      <c r="M1086" s="24"/>
    </row>
    <row r="1087" spans="13:13" x14ac:dyDescent="0.3">
      <c r="M1087" s="24"/>
    </row>
    <row r="1088" spans="13:13" x14ac:dyDescent="0.3">
      <c r="M1088" s="24"/>
    </row>
    <row r="1089" spans="13:13" x14ac:dyDescent="0.3">
      <c r="M1089" s="24"/>
    </row>
    <row r="1090" spans="13:13" x14ac:dyDescent="0.3">
      <c r="M1090" s="24"/>
    </row>
    <row r="1091" spans="13:13" x14ac:dyDescent="0.3">
      <c r="M1091" s="24"/>
    </row>
    <row r="1092" spans="13:13" x14ac:dyDescent="0.3">
      <c r="M1092" s="24"/>
    </row>
    <row r="1093" spans="13:13" x14ac:dyDescent="0.3">
      <c r="M1093" s="24"/>
    </row>
    <row r="1094" spans="13:13" x14ac:dyDescent="0.3">
      <c r="M1094" s="24"/>
    </row>
    <row r="1095" spans="13:13" x14ac:dyDescent="0.3">
      <c r="M1095" s="24"/>
    </row>
    <row r="1096" spans="13:13" x14ac:dyDescent="0.3">
      <c r="M1096" s="24"/>
    </row>
    <row r="1097" spans="13:13" x14ac:dyDescent="0.3">
      <c r="M1097" s="24"/>
    </row>
    <row r="1098" spans="13:13" x14ac:dyDescent="0.3">
      <c r="M1098" s="24"/>
    </row>
    <row r="1099" spans="13:13" x14ac:dyDescent="0.3">
      <c r="M1099" s="24"/>
    </row>
    <row r="1100" spans="13:13" x14ac:dyDescent="0.3">
      <c r="M1100" s="24"/>
    </row>
    <row r="1101" spans="13:13" x14ac:dyDescent="0.3">
      <c r="M1101" s="24"/>
    </row>
    <row r="1102" spans="13:13" x14ac:dyDescent="0.3">
      <c r="M1102" s="24"/>
    </row>
    <row r="1103" spans="13:13" x14ac:dyDescent="0.3">
      <c r="M1103" s="24"/>
    </row>
    <row r="1104" spans="13:13" x14ac:dyDescent="0.3">
      <c r="M1104" s="24"/>
    </row>
    <row r="1105" spans="13:13" x14ac:dyDescent="0.3">
      <c r="M1105" s="24"/>
    </row>
    <row r="1106" spans="13:13" x14ac:dyDescent="0.3">
      <c r="M1106" s="24"/>
    </row>
    <row r="1107" spans="13:13" x14ac:dyDescent="0.3">
      <c r="M1107" s="24"/>
    </row>
    <row r="1108" spans="13:13" x14ac:dyDescent="0.3">
      <c r="M1108" s="24"/>
    </row>
    <row r="1109" spans="13:13" x14ac:dyDescent="0.3">
      <c r="M1109" s="24"/>
    </row>
    <row r="1110" spans="13:13" x14ac:dyDescent="0.3">
      <c r="M1110" s="24"/>
    </row>
    <row r="1111" spans="13:13" x14ac:dyDescent="0.3">
      <c r="M1111" s="24"/>
    </row>
    <row r="1112" spans="13:13" x14ac:dyDescent="0.3">
      <c r="M1112" s="24"/>
    </row>
    <row r="1113" spans="13:13" x14ac:dyDescent="0.3">
      <c r="M1113" s="24"/>
    </row>
    <row r="1114" spans="13:13" x14ac:dyDescent="0.3">
      <c r="M1114" s="24"/>
    </row>
    <row r="1115" spans="13:13" x14ac:dyDescent="0.3">
      <c r="M1115" s="24"/>
    </row>
    <row r="1116" spans="13:13" x14ac:dyDescent="0.3">
      <c r="M1116" s="24"/>
    </row>
    <row r="1117" spans="13:13" x14ac:dyDescent="0.3">
      <c r="M1117" s="24"/>
    </row>
    <row r="1118" spans="13:13" x14ac:dyDescent="0.3">
      <c r="M1118" s="24"/>
    </row>
    <row r="1119" spans="13:13" x14ac:dyDescent="0.3">
      <c r="M1119" s="24"/>
    </row>
    <row r="1120" spans="13:13" x14ac:dyDescent="0.3">
      <c r="M1120" s="24"/>
    </row>
    <row r="1121" spans="13:13" x14ac:dyDescent="0.3">
      <c r="M1121" s="24"/>
    </row>
    <row r="1122" spans="13:13" x14ac:dyDescent="0.3">
      <c r="M1122" s="24"/>
    </row>
    <row r="1123" spans="13:13" x14ac:dyDescent="0.3">
      <c r="M1123" s="24"/>
    </row>
    <row r="1124" spans="13:13" x14ac:dyDescent="0.3">
      <c r="M1124" s="24"/>
    </row>
    <row r="1125" spans="13:13" x14ac:dyDescent="0.3">
      <c r="M1125" s="24"/>
    </row>
    <row r="1126" spans="13:13" x14ac:dyDescent="0.3">
      <c r="M1126" s="24"/>
    </row>
    <row r="1127" spans="13:13" x14ac:dyDescent="0.3">
      <c r="M1127" s="24"/>
    </row>
    <row r="1128" spans="13:13" x14ac:dyDescent="0.3">
      <c r="M1128" s="24"/>
    </row>
    <row r="1129" spans="13:13" x14ac:dyDescent="0.3">
      <c r="M1129" s="24"/>
    </row>
    <row r="1130" spans="13:13" x14ac:dyDescent="0.3">
      <c r="M1130" s="24"/>
    </row>
    <row r="1131" spans="13:13" x14ac:dyDescent="0.3">
      <c r="M1131" s="24"/>
    </row>
    <row r="1132" spans="13:13" x14ac:dyDescent="0.3">
      <c r="M1132" s="24"/>
    </row>
    <row r="1133" spans="13:13" x14ac:dyDescent="0.3">
      <c r="M1133" s="24"/>
    </row>
    <row r="1134" spans="13:13" x14ac:dyDescent="0.3">
      <c r="M1134" s="24"/>
    </row>
    <row r="1135" spans="13:13" x14ac:dyDescent="0.3">
      <c r="M1135" s="24"/>
    </row>
    <row r="1136" spans="13:13" x14ac:dyDescent="0.3">
      <c r="M1136" s="24"/>
    </row>
    <row r="1137" spans="13:13" x14ac:dyDescent="0.3">
      <c r="M1137" s="24"/>
    </row>
    <row r="1138" spans="13:13" x14ac:dyDescent="0.3">
      <c r="M1138" s="24"/>
    </row>
    <row r="1139" spans="13:13" x14ac:dyDescent="0.3">
      <c r="M1139" s="24"/>
    </row>
    <row r="1140" spans="13:13" x14ac:dyDescent="0.3">
      <c r="M1140" s="24"/>
    </row>
    <row r="1141" spans="13:13" x14ac:dyDescent="0.3">
      <c r="M1141" s="24"/>
    </row>
    <row r="1142" spans="13:13" x14ac:dyDescent="0.3">
      <c r="M1142" s="24"/>
    </row>
    <row r="1143" spans="13:13" x14ac:dyDescent="0.3">
      <c r="M1143" s="24"/>
    </row>
    <row r="1144" spans="13:13" x14ac:dyDescent="0.3">
      <c r="M1144" s="24"/>
    </row>
    <row r="1145" spans="13:13" x14ac:dyDescent="0.3">
      <c r="M1145" s="24"/>
    </row>
    <row r="1146" spans="13:13" x14ac:dyDescent="0.3">
      <c r="M1146" s="24"/>
    </row>
    <row r="1147" spans="13:13" x14ac:dyDescent="0.3">
      <c r="M1147" s="24"/>
    </row>
    <row r="1148" spans="13:13" x14ac:dyDescent="0.3">
      <c r="M1148" s="24"/>
    </row>
    <row r="1149" spans="13:13" x14ac:dyDescent="0.3">
      <c r="M1149" s="24"/>
    </row>
    <row r="1150" spans="13:13" x14ac:dyDescent="0.3">
      <c r="M1150" s="24"/>
    </row>
    <row r="1151" spans="13:13" x14ac:dyDescent="0.3">
      <c r="M1151" s="24"/>
    </row>
    <row r="1152" spans="13:13" x14ac:dyDescent="0.3">
      <c r="M1152" s="24"/>
    </row>
    <row r="1153" spans="13:13" x14ac:dyDescent="0.3">
      <c r="M1153" s="24"/>
    </row>
    <row r="1154" spans="13:13" x14ac:dyDescent="0.3">
      <c r="M1154" s="24"/>
    </row>
    <row r="1155" spans="13:13" x14ac:dyDescent="0.3">
      <c r="M1155" s="24"/>
    </row>
    <row r="1156" spans="13:13" x14ac:dyDescent="0.3">
      <c r="M1156" s="24"/>
    </row>
    <row r="1157" spans="13:13" x14ac:dyDescent="0.3">
      <c r="M1157" s="24"/>
    </row>
    <row r="1158" spans="13:13" x14ac:dyDescent="0.3">
      <c r="M1158" s="24"/>
    </row>
    <row r="1159" spans="13:13" x14ac:dyDescent="0.3">
      <c r="M1159" s="24"/>
    </row>
    <row r="1160" spans="13:13" x14ac:dyDescent="0.3">
      <c r="M1160" s="24"/>
    </row>
    <row r="1161" spans="13:13" x14ac:dyDescent="0.3">
      <c r="M1161" s="24"/>
    </row>
    <row r="1162" spans="13:13" x14ac:dyDescent="0.3">
      <c r="M1162" s="24"/>
    </row>
    <row r="1163" spans="13:13" x14ac:dyDescent="0.3">
      <c r="M1163" s="24"/>
    </row>
    <row r="1164" spans="13:13" x14ac:dyDescent="0.3">
      <c r="M1164" s="24"/>
    </row>
    <row r="1165" spans="13:13" x14ac:dyDescent="0.3">
      <c r="M1165" s="24"/>
    </row>
    <row r="1166" spans="13:13" x14ac:dyDescent="0.3">
      <c r="M1166" s="24"/>
    </row>
    <row r="1167" spans="13:13" x14ac:dyDescent="0.3">
      <c r="M1167" s="24"/>
    </row>
    <row r="1168" spans="13:13" x14ac:dyDescent="0.3">
      <c r="M1168" s="24"/>
    </row>
    <row r="1169" spans="13:13" x14ac:dyDescent="0.3">
      <c r="M1169" s="24"/>
    </row>
    <row r="1170" spans="13:13" x14ac:dyDescent="0.3">
      <c r="M1170" s="24"/>
    </row>
    <row r="1171" spans="13:13" x14ac:dyDescent="0.3">
      <c r="M1171" s="24"/>
    </row>
    <row r="1172" spans="13:13" x14ac:dyDescent="0.3">
      <c r="M1172" s="24"/>
    </row>
    <row r="1173" spans="13:13" x14ac:dyDescent="0.3">
      <c r="M1173" s="24"/>
    </row>
    <row r="1174" spans="13:13" x14ac:dyDescent="0.3">
      <c r="M1174" s="24"/>
    </row>
    <row r="1175" spans="13:13" x14ac:dyDescent="0.3">
      <c r="M1175" s="24"/>
    </row>
    <row r="1176" spans="13:13" x14ac:dyDescent="0.3">
      <c r="M1176" s="24"/>
    </row>
    <row r="1177" spans="13:13" x14ac:dyDescent="0.3">
      <c r="M1177" s="24"/>
    </row>
    <row r="1178" spans="13:13" x14ac:dyDescent="0.3">
      <c r="M1178" s="24"/>
    </row>
    <row r="1179" spans="13:13" x14ac:dyDescent="0.3">
      <c r="M1179" s="24"/>
    </row>
    <row r="1180" spans="13:13" x14ac:dyDescent="0.3">
      <c r="M1180" s="24"/>
    </row>
    <row r="1181" spans="13:13" x14ac:dyDescent="0.3">
      <c r="M1181" s="24"/>
    </row>
    <row r="1182" spans="13:13" x14ac:dyDescent="0.3">
      <c r="M1182" s="24"/>
    </row>
    <row r="1183" spans="13:13" x14ac:dyDescent="0.3">
      <c r="M1183" s="24"/>
    </row>
    <row r="1184" spans="13:13" x14ac:dyDescent="0.3">
      <c r="M1184" s="24"/>
    </row>
    <row r="1185" spans="13:13" x14ac:dyDescent="0.3">
      <c r="M1185" s="24"/>
    </row>
    <row r="1186" spans="13:13" x14ac:dyDescent="0.3">
      <c r="M1186" s="24"/>
    </row>
    <row r="1187" spans="13:13" x14ac:dyDescent="0.3">
      <c r="M1187" s="24"/>
    </row>
    <row r="1188" spans="13:13" x14ac:dyDescent="0.3">
      <c r="M1188" s="24"/>
    </row>
    <row r="1189" spans="13:13" x14ac:dyDescent="0.3">
      <c r="M1189" s="24"/>
    </row>
    <row r="1190" spans="13:13" x14ac:dyDescent="0.3">
      <c r="M1190" s="24"/>
    </row>
    <row r="1191" spans="13:13" x14ac:dyDescent="0.3">
      <c r="M1191" s="24"/>
    </row>
    <row r="1192" spans="13:13" x14ac:dyDescent="0.3">
      <c r="M1192" s="24"/>
    </row>
    <row r="1193" spans="13:13" x14ac:dyDescent="0.3">
      <c r="M1193" s="24"/>
    </row>
    <row r="1194" spans="13:13" x14ac:dyDescent="0.3">
      <c r="M1194" s="24"/>
    </row>
    <row r="1195" spans="13:13" x14ac:dyDescent="0.3">
      <c r="M1195" s="24"/>
    </row>
    <row r="1196" spans="13:13" x14ac:dyDescent="0.3">
      <c r="M1196" s="24"/>
    </row>
    <row r="1197" spans="13:13" x14ac:dyDescent="0.3">
      <c r="M1197" s="24"/>
    </row>
    <row r="1198" spans="13:13" x14ac:dyDescent="0.3">
      <c r="M1198" s="24"/>
    </row>
    <row r="1199" spans="13:13" x14ac:dyDescent="0.3">
      <c r="M1199" s="24"/>
    </row>
    <row r="1200" spans="13:13" x14ac:dyDescent="0.3">
      <c r="M1200" s="24"/>
    </row>
    <row r="1201" spans="13:13" x14ac:dyDescent="0.3">
      <c r="M1201" s="24"/>
    </row>
    <row r="1202" spans="13:13" x14ac:dyDescent="0.3">
      <c r="M1202" s="24"/>
    </row>
    <row r="1203" spans="13:13" x14ac:dyDescent="0.3">
      <c r="M1203" s="24"/>
    </row>
    <row r="1204" spans="13:13" x14ac:dyDescent="0.3">
      <c r="M1204" s="24"/>
    </row>
    <row r="1205" spans="13:13" x14ac:dyDescent="0.3">
      <c r="M1205" s="24"/>
    </row>
    <row r="1206" spans="13:13" x14ac:dyDescent="0.3">
      <c r="M1206" s="24"/>
    </row>
    <row r="1207" spans="13:13" x14ac:dyDescent="0.3">
      <c r="M1207" s="24"/>
    </row>
    <row r="1208" spans="13:13" x14ac:dyDescent="0.3">
      <c r="M1208" s="24"/>
    </row>
    <row r="1209" spans="13:13" x14ac:dyDescent="0.3">
      <c r="M1209" s="24"/>
    </row>
    <row r="1210" spans="13:13" x14ac:dyDescent="0.3">
      <c r="M1210" s="24"/>
    </row>
    <row r="1211" spans="13:13" x14ac:dyDescent="0.3">
      <c r="M1211" s="24"/>
    </row>
    <row r="1212" spans="13:13" x14ac:dyDescent="0.3">
      <c r="M1212" s="24"/>
    </row>
    <row r="1213" spans="13:13" x14ac:dyDescent="0.3">
      <c r="M1213" s="24"/>
    </row>
    <row r="1214" spans="13:13" x14ac:dyDescent="0.3">
      <c r="M1214" s="24"/>
    </row>
    <row r="1215" spans="13:13" x14ac:dyDescent="0.3">
      <c r="M1215" s="24"/>
    </row>
    <row r="1216" spans="13:13" x14ac:dyDescent="0.3">
      <c r="M1216" s="24"/>
    </row>
    <row r="1217" spans="13:13" x14ac:dyDescent="0.3">
      <c r="M1217" s="24"/>
    </row>
    <row r="1218" spans="13:13" x14ac:dyDescent="0.3">
      <c r="M1218" s="24"/>
    </row>
    <row r="1219" spans="13:13" x14ac:dyDescent="0.3">
      <c r="M1219" s="24"/>
    </row>
    <row r="1220" spans="13:13" x14ac:dyDescent="0.3">
      <c r="M1220" s="24"/>
    </row>
    <row r="1221" spans="13:13" x14ac:dyDescent="0.3">
      <c r="M1221" s="24"/>
    </row>
    <row r="1222" spans="13:13" x14ac:dyDescent="0.3">
      <c r="M1222" s="24"/>
    </row>
    <row r="1223" spans="13:13" x14ac:dyDescent="0.3">
      <c r="M1223" s="24"/>
    </row>
    <row r="1224" spans="13:13" x14ac:dyDescent="0.3">
      <c r="M1224" s="24"/>
    </row>
    <row r="1225" spans="13:13" x14ac:dyDescent="0.3">
      <c r="M1225" s="24"/>
    </row>
    <row r="1226" spans="13:13" x14ac:dyDescent="0.3">
      <c r="M1226" s="24"/>
    </row>
    <row r="1227" spans="13:13" x14ac:dyDescent="0.3">
      <c r="M1227" s="24"/>
    </row>
    <row r="1228" spans="13:13" x14ac:dyDescent="0.3">
      <c r="M1228" s="24"/>
    </row>
    <row r="1229" spans="13:13" x14ac:dyDescent="0.3">
      <c r="M1229" s="24"/>
    </row>
    <row r="1230" spans="13:13" x14ac:dyDescent="0.3">
      <c r="M1230" s="24"/>
    </row>
    <row r="1231" spans="13:13" x14ac:dyDescent="0.3">
      <c r="M1231" s="24"/>
    </row>
    <row r="1232" spans="13:13" x14ac:dyDescent="0.3">
      <c r="M1232" s="24"/>
    </row>
    <row r="1233" spans="13:13" x14ac:dyDescent="0.3">
      <c r="M1233" s="24"/>
    </row>
    <row r="1234" spans="13:13" x14ac:dyDescent="0.3">
      <c r="M1234" s="24"/>
    </row>
    <row r="1235" spans="13:13" x14ac:dyDescent="0.3">
      <c r="M1235" s="24"/>
    </row>
    <row r="1236" spans="13:13" x14ac:dyDescent="0.3">
      <c r="M1236" s="24"/>
    </row>
    <row r="1237" spans="13:13" x14ac:dyDescent="0.3">
      <c r="M1237" s="24"/>
    </row>
    <row r="1238" spans="13:13" x14ac:dyDescent="0.3">
      <c r="M1238" s="24"/>
    </row>
    <row r="1239" spans="13:13" x14ac:dyDescent="0.3">
      <c r="M1239" s="24"/>
    </row>
    <row r="1240" spans="13:13" x14ac:dyDescent="0.3">
      <c r="M1240" s="24"/>
    </row>
    <row r="1241" spans="13:13" x14ac:dyDescent="0.3">
      <c r="M1241" s="24"/>
    </row>
    <row r="1242" spans="13:13" x14ac:dyDescent="0.3">
      <c r="M1242" s="24"/>
    </row>
    <row r="1243" spans="13:13" x14ac:dyDescent="0.3">
      <c r="M1243" s="24"/>
    </row>
    <row r="1244" spans="13:13" x14ac:dyDescent="0.3">
      <c r="M1244" s="24"/>
    </row>
    <row r="1245" spans="13:13" x14ac:dyDescent="0.3">
      <c r="M1245" s="24"/>
    </row>
    <row r="1246" spans="13:13" x14ac:dyDescent="0.3">
      <c r="M1246" s="24"/>
    </row>
    <row r="1247" spans="13:13" x14ac:dyDescent="0.3">
      <c r="M1247" s="24"/>
    </row>
    <row r="1248" spans="13:13" x14ac:dyDescent="0.3">
      <c r="M1248" s="24"/>
    </row>
    <row r="1249" spans="13:13" x14ac:dyDescent="0.3">
      <c r="M1249" s="24"/>
    </row>
    <row r="1250" spans="13:13" x14ac:dyDescent="0.3">
      <c r="M1250" s="24"/>
    </row>
    <row r="1251" spans="13:13" x14ac:dyDescent="0.3">
      <c r="M1251" s="24"/>
    </row>
    <row r="1252" spans="13:13" x14ac:dyDescent="0.3">
      <c r="M1252" s="24"/>
    </row>
    <row r="1253" spans="13:13" x14ac:dyDescent="0.3">
      <c r="M1253" s="24"/>
    </row>
    <row r="1254" spans="13:13" x14ac:dyDescent="0.3">
      <c r="M1254" s="24"/>
    </row>
    <row r="1255" spans="13:13" x14ac:dyDescent="0.3">
      <c r="M1255" s="24"/>
    </row>
    <row r="1256" spans="13:13" x14ac:dyDescent="0.3">
      <c r="M1256" s="24"/>
    </row>
    <row r="1257" spans="13:13" x14ac:dyDescent="0.3">
      <c r="M1257" s="24"/>
    </row>
    <row r="1258" spans="13:13" x14ac:dyDescent="0.3">
      <c r="M1258" s="24"/>
    </row>
    <row r="1259" spans="13:13" x14ac:dyDescent="0.3">
      <c r="M1259" s="24"/>
    </row>
    <row r="1260" spans="13:13" x14ac:dyDescent="0.3">
      <c r="M1260" s="24"/>
    </row>
    <row r="1261" spans="13:13" x14ac:dyDescent="0.3">
      <c r="M1261" s="24"/>
    </row>
    <row r="1262" spans="13:13" x14ac:dyDescent="0.3">
      <c r="M1262" s="24"/>
    </row>
    <row r="1263" spans="13:13" x14ac:dyDescent="0.3">
      <c r="M1263" s="24"/>
    </row>
    <row r="1264" spans="13:13" x14ac:dyDescent="0.3">
      <c r="M1264" s="24"/>
    </row>
    <row r="1265" spans="13:13" x14ac:dyDescent="0.3">
      <c r="M1265" s="24"/>
    </row>
    <row r="1266" spans="13:13" x14ac:dyDescent="0.3">
      <c r="M1266" s="24"/>
    </row>
    <row r="1267" spans="13:13" x14ac:dyDescent="0.3">
      <c r="M1267" s="24"/>
    </row>
    <row r="1268" spans="13:13" x14ac:dyDescent="0.3">
      <c r="M1268" s="24"/>
    </row>
    <row r="1269" spans="13:13" x14ac:dyDescent="0.3">
      <c r="M1269" s="24"/>
    </row>
    <row r="1270" spans="13:13" x14ac:dyDescent="0.3">
      <c r="M1270" s="24"/>
    </row>
    <row r="1271" spans="13:13" x14ac:dyDescent="0.3">
      <c r="M1271" s="24"/>
    </row>
    <row r="1272" spans="13:13" x14ac:dyDescent="0.3">
      <c r="M1272" s="24"/>
    </row>
    <row r="1273" spans="13:13" x14ac:dyDescent="0.3">
      <c r="M1273" s="24"/>
    </row>
    <row r="1274" spans="13:13" x14ac:dyDescent="0.3">
      <c r="M1274" s="24"/>
    </row>
    <row r="1275" spans="13:13" x14ac:dyDescent="0.3">
      <c r="M1275" s="24"/>
    </row>
    <row r="1276" spans="13:13" x14ac:dyDescent="0.3">
      <c r="M1276" s="24"/>
    </row>
    <row r="1277" spans="13:13" x14ac:dyDescent="0.3">
      <c r="M1277" s="24"/>
    </row>
    <row r="1278" spans="13:13" x14ac:dyDescent="0.3">
      <c r="M1278" s="24"/>
    </row>
    <row r="1279" spans="13:13" x14ac:dyDescent="0.3">
      <c r="M1279" s="24"/>
    </row>
    <row r="1280" spans="13:13" x14ac:dyDescent="0.3">
      <c r="M1280" s="24"/>
    </row>
    <row r="1281" spans="13:13" x14ac:dyDescent="0.3">
      <c r="M1281" s="24"/>
    </row>
    <row r="1282" spans="13:13" x14ac:dyDescent="0.3">
      <c r="M1282" s="24"/>
    </row>
    <row r="1283" spans="13:13" x14ac:dyDescent="0.3">
      <c r="M1283" s="24"/>
    </row>
    <row r="1284" spans="13:13" x14ac:dyDescent="0.3">
      <c r="M1284" s="24"/>
    </row>
    <row r="1285" spans="13:13" x14ac:dyDescent="0.3">
      <c r="M1285" s="24"/>
    </row>
    <row r="1286" spans="13:13" x14ac:dyDescent="0.3">
      <c r="M1286" s="24"/>
    </row>
    <row r="1287" spans="13:13" x14ac:dyDescent="0.3">
      <c r="M1287" s="24"/>
    </row>
    <row r="1288" spans="13:13" x14ac:dyDescent="0.3">
      <c r="M1288" s="24"/>
    </row>
    <row r="1289" spans="13:13" x14ac:dyDescent="0.3">
      <c r="M1289" s="24"/>
    </row>
    <row r="1290" spans="13:13" x14ac:dyDescent="0.3">
      <c r="M1290" s="24"/>
    </row>
    <row r="1291" spans="13:13" x14ac:dyDescent="0.3">
      <c r="M1291" s="24"/>
    </row>
    <row r="1292" spans="13:13" x14ac:dyDescent="0.3">
      <c r="M1292" s="24"/>
    </row>
    <row r="1293" spans="13:13" x14ac:dyDescent="0.3">
      <c r="M1293" s="24"/>
    </row>
    <row r="1294" spans="13:13" x14ac:dyDescent="0.3">
      <c r="M1294" s="24"/>
    </row>
    <row r="1295" spans="13:13" x14ac:dyDescent="0.3">
      <c r="M1295" s="24"/>
    </row>
    <row r="1296" spans="13:13" x14ac:dyDescent="0.3">
      <c r="M1296" s="24"/>
    </row>
    <row r="1297" spans="13:13" x14ac:dyDescent="0.3">
      <c r="M1297" s="24"/>
    </row>
    <row r="1298" spans="13:13" x14ac:dyDescent="0.3">
      <c r="M1298" s="24"/>
    </row>
    <row r="1299" spans="13:13" x14ac:dyDescent="0.3">
      <c r="M1299" s="24"/>
    </row>
    <row r="1300" spans="13:13" x14ac:dyDescent="0.3">
      <c r="M1300" s="24"/>
    </row>
    <row r="1301" spans="13:13" x14ac:dyDescent="0.3">
      <c r="M1301" s="24"/>
    </row>
    <row r="1302" spans="13:13" x14ac:dyDescent="0.3">
      <c r="M1302" s="24"/>
    </row>
    <row r="1303" spans="13:13" x14ac:dyDescent="0.3">
      <c r="M1303" s="24"/>
    </row>
    <row r="1304" spans="13:13" x14ac:dyDescent="0.3">
      <c r="M1304" s="24"/>
    </row>
    <row r="1305" spans="13:13" x14ac:dyDescent="0.3">
      <c r="M1305" s="24"/>
    </row>
    <row r="1306" spans="13:13" x14ac:dyDescent="0.3">
      <c r="M1306" s="24"/>
    </row>
    <row r="1307" spans="13:13" x14ac:dyDescent="0.3">
      <c r="M1307" s="24"/>
    </row>
    <row r="1308" spans="13:13" x14ac:dyDescent="0.3">
      <c r="M1308" s="24"/>
    </row>
    <row r="1309" spans="13:13" x14ac:dyDescent="0.3">
      <c r="M1309" s="24"/>
    </row>
    <row r="1310" spans="13:13" x14ac:dyDescent="0.3">
      <c r="M1310" s="24"/>
    </row>
    <row r="1311" spans="13:13" x14ac:dyDescent="0.3">
      <c r="M1311" s="24"/>
    </row>
    <row r="1312" spans="13:13" x14ac:dyDescent="0.3">
      <c r="M1312" s="24"/>
    </row>
    <row r="1313" spans="13:13" x14ac:dyDescent="0.3">
      <c r="M1313" s="24"/>
    </row>
    <row r="1314" spans="13:13" x14ac:dyDescent="0.3">
      <c r="M1314" s="24"/>
    </row>
    <row r="1315" spans="13:13" x14ac:dyDescent="0.3">
      <c r="M1315" s="24"/>
    </row>
    <row r="1316" spans="13:13" x14ac:dyDescent="0.3">
      <c r="M1316" s="24"/>
    </row>
    <row r="1317" spans="13:13" x14ac:dyDescent="0.3">
      <c r="M1317" s="24"/>
    </row>
    <row r="1318" spans="13:13" x14ac:dyDescent="0.3">
      <c r="M1318" s="24"/>
    </row>
    <row r="1319" spans="13:13" x14ac:dyDescent="0.3">
      <c r="M1319" s="24"/>
    </row>
    <row r="1320" spans="13:13" x14ac:dyDescent="0.3">
      <c r="M1320" s="24"/>
    </row>
    <row r="1321" spans="13:13" x14ac:dyDescent="0.3">
      <c r="M1321" s="24"/>
    </row>
    <row r="1322" spans="13:13" x14ac:dyDescent="0.3">
      <c r="M1322" s="24"/>
    </row>
    <row r="1323" spans="13:13" x14ac:dyDescent="0.3">
      <c r="M1323" s="24"/>
    </row>
    <row r="1324" spans="13:13" x14ac:dyDescent="0.3">
      <c r="M1324" s="24"/>
    </row>
    <row r="1325" spans="13:13" x14ac:dyDescent="0.3">
      <c r="M1325" s="24"/>
    </row>
    <row r="1326" spans="13:13" x14ac:dyDescent="0.3">
      <c r="M1326" s="24"/>
    </row>
    <row r="1327" spans="13:13" x14ac:dyDescent="0.3">
      <c r="M1327" s="24"/>
    </row>
    <row r="1328" spans="13:13" x14ac:dyDescent="0.3">
      <c r="M1328" s="24"/>
    </row>
    <row r="1329" spans="13:13" x14ac:dyDescent="0.3">
      <c r="M1329" s="24"/>
    </row>
    <row r="1330" spans="13:13" x14ac:dyDescent="0.3">
      <c r="M1330" s="24"/>
    </row>
    <row r="1331" spans="13:13" x14ac:dyDescent="0.3">
      <c r="M1331" s="24"/>
    </row>
    <row r="1332" spans="13:13" x14ac:dyDescent="0.3">
      <c r="M1332" s="24"/>
    </row>
    <row r="1333" spans="13:13" x14ac:dyDescent="0.3">
      <c r="M1333" s="24"/>
    </row>
    <row r="1334" spans="13:13" x14ac:dyDescent="0.3">
      <c r="M1334" s="24"/>
    </row>
    <row r="1335" spans="13:13" x14ac:dyDescent="0.3">
      <c r="M1335" s="24"/>
    </row>
    <row r="1336" spans="13:13" x14ac:dyDescent="0.3">
      <c r="M1336" s="24"/>
    </row>
    <row r="1337" spans="13:13" x14ac:dyDescent="0.3">
      <c r="M1337" s="24"/>
    </row>
    <row r="1338" spans="13:13" x14ac:dyDescent="0.3">
      <c r="M1338" s="24"/>
    </row>
    <row r="1339" spans="13:13" x14ac:dyDescent="0.3">
      <c r="M1339" s="24"/>
    </row>
    <row r="1340" spans="13:13" x14ac:dyDescent="0.3">
      <c r="M1340" s="24"/>
    </row>
    <row r="1341" spans="13:13" x14ac:dyDescent="0.3">
      <c r="M1341" s="24"/>
    </row>
    <row r="1342" spans="13:13" x14ac:dyDescent="0.3">
      <c r="M1342" s="24"/>
    </row>
    <row r="1343" spans="13:13" x14ac:dyDescent="0.3">
      <c r="M1343" s="24"/>
    </row>
    <row r="1344" spans="13:13" x14ac:dyDescent="0.3">
      <c r="M1344" s="24"/>
    </row>
    <row r="1345" spans="13:13" x14ac:dyDescent="0.3">
      <c r="M1345" s="24"/>
    </row>
    <row r="1346" spans="13:13" x14ac:dyDescent="0.3">
      <c r="M1346" s="24"/>
    </row>
    <row r="1347" spans="13:13" x14ac:dyDescent="0.3">
      <c r="M1347" s="24"/>
    </row>
    <row r="1348" spans="13:13" x14ac:dyDescent="0.3">
      <c r="M1348" s="24"/>
    </row>
    <row r="1349" spans="13:13" x14ac:dyDescent="0.3">
      <c r="M1349" s="24"/>
    </row>
    <row r="1350" spans="13:13" x14ac:dyDescent="0.3">
      <c r="M1350" s="24"/>
    </row>
    <row r="1351" spans="13:13" x14ac:dyDescent="0.3">
      <c r="M1351" s="24"/>
    </row>
    <row r="1352" spans="13:13" x14ac:dyDescent="0.3">
      <c r="M1352" s="24"/>
    </row>
    <row r="1353" spans="13:13" x14ac:dyDescent="0.3">
      <c r="M1353" s="24"/>
    </row>
    <row r="1354" spans="13:13" x14ac:dyDescent="0.3">
      <c r="M1354" s="24"/>
    </row>
    <row r="1355" spans="13:13" x14ac:dyDescent="0.3">
      <c r="M1355" s="24"/>
    </row>
    <row r="1356" spans="13:13" x14ac:dyDescent="0.3">
      <c r="M1356" s="24"/>
    </row>
    <row r="1357" spans="13:13" x14ac:dyDescent="0.3">
      <c r="M1357" s="24"/>
    </row>
    <row r="1358" spans="13:13" x14ac:dyDescent="0.3">
      <c r="M1358" s="24"/>
    </row>
    <row r="1359" spans="13:13" x14ac:dyDescent="0.3">
      <c r="M1359" s="24"/>
    </row>
    <row r="1360" spans="13:13" x14ac:dyDescent="0.3">
      <c r="M1360" s="24"/>
    </row>
    <row r="1361" spans="13:13" x14ac:dyDescent="0.3">
      <c r="M1361" s="24"/>
    </row>
    <row r="1362" spans="13:13" x14ac:dyDescent="0.3">
      <c r="M1362" s="24"/>
    </row>
    <row r="1363" spans="13:13" x14ac:dyDescent="0.3">
      <c r="M1363" s="24"/>
    </row>
    <row r="1364" spans="13:13" x14ac:dyDescent="0.3">
      <c r="M1364" s="24"/>
    </row>
    <row r="1365" spans="13:13" x14ac:dyDescent="0.3">
      <c r="M1365" s="24"/>
    </row>
    <row r="1366" spans="13:13" x14ac:dyDescent="0.3">
      <c r="M1366" s="24"/>
    </row>
    <row r="1367" spans="13:13" x14ac:dyDescent="0.3">
      <c r="M1367" s="24"/>
    </row>
    <row r="1368" spans="13:13" x14ac:dyDescent="0.3">
      <c r="M1368" s="24"/>
    </row>
    <row r="1369" spans="13:13" x14ac:dyDescent="0.3">
      <c r="M1369" s="24"/>
    </row>
    <row r="1370" spans="13:13" x14ac:dyDescent="0.3">
      <c r="M1370" s="24"/>
    </row>
    <row r="1371" spans="13:13" x14ac:dyDescent="0.3">
      <c r="M1371" s="24"/>
    </row>
    <row r="1372" spans="13:13" x14ac:dyDescent="0.3">
      <c r="M1372" s="24"/>
    </row>
    <row r="1373" spans="13:13" x14ac:dyDescent="0.3">
      <c r="M1373" s="24"/>
    </row>
    <row r="1374" spans="13:13" x14ac:dyDescent="0.3">
      <c r="M1374" s="24"/>
    </row>
    <row r="1375" spans="13:13" x14ac:dyDescent="0.3">
      <c r="M1375" s="24"/>
    </row>
    <row r="1376" spans="13:13" x14ac:dyDescent="0.3">
      <c r="M1376" s="24"/>
    </row>
    <row r="1377" spans="13:13" x14ac:dyDescent="0.3">
      <c r="M1377" s="24"/>
    </row>
    <row r="1378" spans="13:13" x14ac:dyDescent="0.3">
      <c r="M1378" s="24"/>
    </row>
    <row r="1379" spans="13:13" x14ac:dyDescent="0.3">
      <c r="M1379" s="24"/>
    </row>
    <row r="1380" spans="13:13" x14ac:dyDescent="0.3">
      <c r="M1380" s="24"/>
    </row>
    <row r="1381" spans="13:13" x14ac:dyDescent="0.3">
      <c r="M1381" s="24"/>
    </row>
    <row r="1382" spans="13:13" x14ac:dyDescent="0.3">
      <c r="M1382" s="24"/>
    </row>
    <row r="1383" spans="13:13" x14ac:dyDescent="0.3">
      <c r="M1383" s="24"/>
    </row>
    <row r="1384" spans="13:13" x14ac:dyDescent="0.3">
      <c r="M1384" s="24"/>
    </row>
    <row r="1385" spans="13:13" x14ac:dyDescent="0.3">
      <c r="M1385" s="24"/>
    </row>
    <row r="1386" spans="13:13" x14ac:dyDescent="0.3">
      <c r="M1386" s="24"/>
    </row>
    <row r="1387" spans="13:13" x14ac:dyDescent="0.3">
      <c r="M1387" s="24"/>
    </row>
    <row r="1388" spans="13:13" x14ac:dyDescent="0.3">
      <c r="M1388" s="24"/>
    </row>
    <row r="1389" spans="13:13" x14ac:dyDescent="0.3">
      <c r="M1389" s="24"/>
    </row>
    <row r="1390" spans="13:13" x14ac:dyDescent="0.3">
      <c r="M1390" s="24"/>
    </row>
    <row r="1391" spans="13:13" x14ac:dyDescent="0.3">
      <c r="M1391" s="24"/>
    </row>
    <row r="1392" spans="13:13" x14ac:dyDescent="0.3">
      <c r="M1392" s="24"/>
    </row>
    <row r="1393" spans="13:13" x14ac:dyDescent="0.3">
      <c r="M1393" s="24"/>
    </row>
    <row r="1394" spans="13:13" x14ac:dyDescent="0.3">
      <c r="M1394" s="24"/>
    </row>
    <row r="1395" spans="13:13" x14ac:dyDescent="0.3">
      <c r="M1395" s="24"/>
    </row>
    <row r="1396" spans="13:13" x14ac:dyDescent="0.3">
      <c r="M1396" s="24"/>
    </row>
    <row r="1397" spans="13:13" x14ac:dyDescent="0.3">
      <c r="M1397" s="24"/>
    </row>
    <row r="1398" spans="13:13" x14ac:dyDescent="0.3">
      <c r="M1398" s="24"/>
    </row>
    <row r="1399" spans="13:13" x14ac:dyDescent="0.3">
      <c r="M1399" s="24"/>
    </row>
    <row r="1400" spans="13:13" x14ac:dyDescent="0.3">
      <c r="M1400" s="24"/>
    </row>
    <row r="1401" spans="13:13" x14ac:dyDescent="0.3">
      <c r="M1401" s="24"/>
    </row>
    <row r="1402" spans="13:13" x14ac:dyDescent="0.3">
      <c r="M1402" s="24"/>
    </row>
    <row r="1403" spans="13:13" x14ac:dyDescent="0.3">
      <c r="M1403" s="24"/>
    </row>
    <row r="1404" spans="13:13" x14ac:dyDescent="0.3">
      <c r="M1404" s="24"/>
    </row>
    <row r="1405" spans="13:13" x14ac:dyDescent="0.3">
      <c r="M1405" s="24"/>
    </row>
    <row r="1406" spans="13:13" x14ac:dyDescent="0.3">
      <c r="M1406" s="24"/>
    </row>
    <row r="1407" spans="13:13" x14ac:dyDescent="0.3">
      <c r="M1407" s="24"/>
    </row>
    <row r="1408" spans="13:13" x14ac:dyDescent="0.3">
      <c r="M1408" s="24"/>
    </row>
    <row r="1409" spans="13:13" x14ac:dyDescent="0.3">
      <c r="M1409" s="24"/>
    </row>
    <row r="1410" spans="13:13" x14ac:dyDescent="0.3">
      <c r="M1410" s="24"/>
    </row>
    <row r="1411" spans="13:13" x14ac:dyDescent="0.3">
      <c r="M1411" s="24"/>
    </row>
    <row r="1412" spans="13:13" x14ac:dyDescent="0.3">
      <c r="M1412" s="24"/>
    </row>
    <row r="1413" spans="13:13" x14ac:dyDescent="0.3">
      <c r="M1413" s="24"/>
    </row>
    <row r="1414" spans="13:13" x14ac:dyDescent="0.3">
      <c r="M1414" s="24"/>
    </row>
    <row r="1415" spans="13:13" x14ac:dyDescent="0.3">
      <c r="M1415" s="24"/>
    </row>
    <row r="1416" spans="13:13" x14ac:dyDescent="0.3">
      <c r="M1416" s="24"/>
    </row>
    <row r="1417" spans="13:13" x14ac:dyDescent="0.3">
      <c r="M1417" s="24"/>
    </row>
    <row r="1418" spans="13:13" x14ac:dyDescent="0.3">
      <c r="M1418" s="24"/>
    </row>
    <row r="1419" spans="13:13" x14ac:dyDescent="0.3">
      <c r="M1419" s="24"/>
    </row>
    <row r="1420" spans="13:13" x14ac:dyDescent="0.3">
      <c r="M1420" s="24"/>
    </row>
    <row r="1421" spans="13:13" x14ac:dyDescent="0.3">
      <c r="M1421" s="24"/>
    </row>
    <row r="1422" spans="13:13" x14ac:dyDescent="0.3">
      <c r="M1422" s="24"/>
    </row>
    <row r="1423" spans="13:13" x14ac:dyDescent="0.3">
      <c r="M1423" s="24"/>
    </row>
    <row r="1424" spans="13:13" x14ac:dyDescent="0.3">
      <c r="M1424" s="24"/>
    </row>
    <row r="1425" spans="13:13" x14ac:dyDescent="0.3">
      <c r="M1425" s="24"/>
    </row>
    <row r="1426" spans="13:13" x14ac:dyDescent="0.3">
      <c r="M1426" s="24"/>
    </row>
    <row r="1427" spans="13:13" x14ac:dyDescent="0.3">
      <c r="M1427" s="24"/>
    </row>
    <row r="1428" spans="13:13" x14ac:dyDescent="0.3">
      <c r="M1428" s="24"/>
    </row>
    <row r="1429" spans="13:13" x14ac:dyDescent="0.3">
      <c r="M1429" s="24"/>
    </row>
    <row r="1430" spans="13:13" x14ac:dyDescent="0.3">
      <c r="M1430" s="24"/>
    </row>
    <row r="1431" spans="13:13" x14ac:dyDescent="0.3">
      <c r="M1431" s="24"/>
    </row>
    <row r="1432" spans="13:13" x14ac:dyDescent="0.3">
      <c r="M1432" s="24"/>
    </row>
    <row r="1433" spans="13:13" x14ac:dyDescent="0.3">
      <c r="M1433" s="24"/>
    </row>
    <row r="1434" spans="13:13" x14ac:dyDescent="0.3">
      <c r="M1434" s="24"/>
    </row>
    <row r="1435" spans="13:13" x14ac:dyDescent="0.3">
      <c r="M1435" s="24"/>
    </row>
    <row r="1436" spans="13:13" x14ac:dyDescent="0.3">
      <c r="M1436" s="24"/>
    </row>
    <row r="1437" spans="13:13" x14ac:dyDescent="0.3">
      <c r="M1437" s="24"/>
    </row>
    <row r="1438" spans="13:13" x14ac:dyDescent="0.3">
      <c r="M1438" s="24"/>
    </row>
    <row r="1439" spans="13:13" x14ac:dyDescent="0.3">
      <c r="M1439" s="24"/>
    </row>
    <row r="1440" spans="13:13" x14ac:dyDescent="0.3">
      <c r="M1440" s="24"/>
    </row>
    <row r="1441" spans="13:13" x14ac:dyDescent="0.3">
      <c r="M1441" s="24"/>
    </row>
    <row r="1442" spans="13:13" x14ac:dyDescent="0.3">
      <c r="M1442" s="24"/>
    </row>
    <row r="1443" spans="13:13" x14ac:dyDescent="0.3">
      <c r="M1443" s="24"/>
    </row>
    <row r="1444" spans="13:13" x14ac:dyDescent="0.3">
      <c r="M1444" s="24"/>
    </row>
    <row r="1445" spans="13:13" x14ac:dyDescent="0.3">
      <c r="M1445" s="24"/>
    </row>
    <row r="1446" spans="13:13" x14ac:dyDescent="0.3">
      <c r="M1446" s="24"/>
    </row>
    <row r="1447" spans="13:13" x14ac:dyDescent="0.3">
      <c r="M1447" s="24"/>
    </row>
    <row r="1448" spans="13:13" x14ac:dyDescent="0.3">
      <c r="M1448" s="24"/>
    </row>
    <row r="1449" spans="13:13" x14ac:dyDescent="0.3">
      <c r="M1449" s="24"/>
    </row>
    <row r="1450" spans="13:13" x14ac:dyDescent="0.3">
      <c r="M1450" s="24"/>
    </row>
    <row r="1451" spans="13:13" x14ac:dyDescent="0.3">
      <c r="M1451" s="24"/>
    </row>
    <row r="1452" spans="13:13" x14ac:dyDescent="0.3">
      <c r="M1452" s="24"/>
    </row>
    <row r="1453" spans="13:13" x14ac:dyDescent="0.3">
      <c r="M1453" s="24"/>
    </row>
    <row r="1454" spans="13:13" x14ac:dyDescent="0.3">
      <c r="M1454" s="24"/>
    </row>
    <row r="1455" spans="13:13" x14ac:dyDescent="0.3">
      <c r="M1455" s="24"/>
    </row>
    <row r="1456" spans="13:13" x14ac:dyDescent="0.3">
      <c r="M1456" s="24"/>
    </row>
    <row r="1457" spans="13:13" x14ac:dyDescent="0.3">
      <c r="M1457" s="24"/>
    </row>
    <row r="1458" spans="13:13" x14ac:dyDescent="0.3">
      <c r="M1458" s="24"/>
    </row>
    <row r="1459" spans="13:13" x14ac:dyDescent="0.3">
      <c r="M1459" s="24"/>
    </row>
    <row r="1460" spans="13:13" x14ac:dyDescent="0.3">
      <c r="M1460" s="24"/>
    </row>
    <row r="1461" spans="13:13" x14ac:dyDescent="0.3">
      <c r="M1461" s="24"/>
    </row>
    <row r="1462" spans="13:13" x14ac:dyDescent="0.3">
      <c r="M1462" s="24"/>
    </row>
    <row r="1463" spans="13:13" x14ac:dyDescent="0.3">
      <c r="M1463" s="24"/>
    </row>
    <row r="1464" spans="13:13" x14ac:dyDescent="0.3">
      <c r="M1464" s="24"/>
    </row>
    <row r="1465" spans="13:13" x14ac:dyDescent="0.3">
      <c r="M1465" s="24"/>
    </row>
    <row r="1466" spans="13:13" x14ac:dyDescent="0.3">
      <c r="M1466" s="24"/>
    </row>
    <row r="1467" spans="13:13" x14ac:dyDescent="0.3">
      <c r="M1467" s="24"/>
    </row>
    <row r="1468" spans="13:13" x14ac:dyDescent="0.3">
      <c r="M1468" s="24"/>
    </row>
    <row r="1469" spans="13:13" x14ac:dyDescent="0.3">
      <c r="M1469" s="24"/>
    </row>
    <row r="1470" spans="13:13" x14ac:dyDescent="0.3">
      <c r="M1470" s="24"/>
    </row>
    <row r="1471" spans="13:13" x14ac:dyDescent="0.3">
      <c r="M1471" s="24"/>
    </row>
    <row r="1472" spans="13:13" x14ac:dyDescent="0.3">
      <c r="M1472" s="24"/>
    </row>
    <row r="1473" spans="13:13" x14ac:dyDescent="0.3">
      <c r="M1473" s="24"/>
    </row>
    <row r="1474" spans="13:13" x14ac:dyDescent="0.3">
      <c r="M1474" s="24"/>
    </row>
    <row r="1475" spans="13:13" x14ac:dyDescent="0.3">
      <c r="M1475" s="24"/>
    </row>
    <row r="1476" spans="13:13" x14ac:dyDescent="0.3">
      <c r="M1476" s="24"/>
    </row>
    <row r="1477" spans="13:13" x14ac:dyDescent="0.3">
      <c r="M1477" s="24"/>
    </row>
    <row r="1478" spans="13:13" x14ac:dyDescent="0.3">
      <c r="M1478" s="24"/>
    </row>
    <row r="1479" spans="13:13" x14ac:dyDescent="0.3">
      <c r="M1479" s="24"/>
    </row>
    <row r="1480" spans="13:13" x14ac:dyDescent="0.3">
      <c r="M1480" s="24"/>
    </row>
    <row r="1481" spans="13:13" x14ac:dyDescent="0.3">
      <c r="M1481" s="24"/>
    </row>
    <row r="1482" spans="13:13" x14ac:dyDescent="0.3">
      <c r="M1482" s="24"/>
    </row>
    <row r="1483" spans="13:13" x14ac:dyDescent="0.3">
      <c r="M1483" s="24"/>
    </row>
    <row r="1484" spans="13:13" x14ac:dyDescent="0.3">
      <c r="M1484" s="24"/>
    </row>
    <row r="1485" spans="13:13" x14ac:dyDescent="0.3">
      <c r="M1485" s="24"/>
    </row>
    <row r="1486" spans="13:13" x14ac:dyDescent="0.3">
      <c r="M1486" s="24"/>
    </row>
    <row r="1487" spans="13:13" x14ac:dyDescent="0.3">
      <c r="M1487" s="24"/>
    </row>
    <row r="1488" spans="13:13" x14ac:dyDescent="0.3">
      <c r="M1488" s="24"/>
    </row>
    <row r="1489" spans="13:13" x14ac:dyDescent="0.3">
      <c r="M1489" s="24"/>
    </row>
    <row r="1490" spans="13:13" x14ac:dyDescent="0.3">
      <c r="M1490" s="24"/>
    </row>
    <row r="1491" spans="13:13" x14ac:dyDescent="0.3">
      <c r="M1491" s="24"/>
    </row>
    <row r="1492" spans="13:13" x14ac:dyDescent="0.3">
      <c r="M1492" s="24"/>
    </row>
    <row r="1493" spans="13:13" x14ac:dyDescent="0.3">
      <c r="M1493" s="24"/>
    </row>
    <row r="1494" spans="13:13" x14ac:dyDescent="0.3">
      <c r="M1494" s="24"/>
    </row>
    <row r="1495" spans="13:13" x14ac:dyDescent="0.3">
      <c r="M1495" s="24"/>
    </row>
    <row r="1496" spans="13:13" x14ac:dyDescent="0.3">
      <c r="M1496" s="24"/>
    </row>
    <row r="1497" spans="13:13" x14ac:dyDescent="0.3">
      <c r="M1497" s="24"/>
    </row>
    <row r="1498" spans="13:13" x14ac:dyDescent="0.3">
      <c r="M1498" s="24"/>
    </row>
    <row r="1499" spans="13:13" x14ac:dyDescent="0.3">
      <c r="M1499" s="24"/>
    </row>
    <row r="1500" spans="13:13" x14ac:dyDescent="0.3">
      <c r="M1500" s="24"/>
    </row>
    <row r="1501" spans="13:13" x14ac:dyDescent="0.3">
      <c r="M1501" s="24"/>
    </row>
    <row r="1502" spans="13:13" x14ac:dyDescent="0.3">
      <c r="M1502" s="24"/>
    </row>
    <row r="1503" spans="13:13" x14ac:dyDescent="0.3">
      <c r="M1503" s="24"/>
    </row>
    <row r="1504" spans="13:13" x14ac:dyDescent="0.3">
      <c r="M1504" s="24"/>
    </row>
    <row r="1505" spans="13:13" x14ac:dyDescent="0.3">
      <c r="M1505" s="24"/>
    </row>
    <row r="1506" spans="13:13" x14ac:dyDescent="0.3">
      <c r="M1506" s="24"/>
    </row>
    <row r="1507" spans="13:13" x14ac:dyDescent="0.3">
      <c r="M1507" s="24"/>
    </row>
    <row r="1508" spans="13:13" x14ac:dyDescent="0.3">
      <c r="M1508" s="24"/>
    </row>
    <row r="1509" spans="13:13" x14ac:dyDescent="0.3">
      <c r="M1509" s="24"/>
    </row>
    <row r="1510" spans="13:13" x14ac:dyDescent="0.3">
      <c r="M1510" s="24"/>
    </row>
    <row r="1511" spans="13:13" x14ac:dyDescent="0.3">
      <c r="M1511" s="24"/>
    </row>
    <row r="1512" spans="13:13" x14ac:dyDescent="0.3">
      <c r="M1512" s="24"/>
    </row>
    <row r="1513" spans="13:13" x14ac:dyDescent="0.3">
      <c r="M1513" s="24"/>
    </row>
    <row r="1514" spans="13:13" x14ac:dyDescent="0.3">
      <c r="M1514" s="24"/>
    </row>
    <row r="1515" spans="13:13" x14ac:dyDescent="0.3">
      <c r="M1515" s="24"/>
    </row>
    <row r="1516" spans="13:13" x14ac:dyDescent="0.3">
      <c r="M1516" s="24"/>
    </row>
    <row r="1517" spans="13:13" x14ac:dyDescent="0.3">
      <c r="M1517" s="24"/>
    </row>
    <row r="1518" spans="13:13" x14ac:dyDescent="0.3">
      <c r="M1518" s="24"/>
    </row>
    <row r="1519" spans="13:13" x14ac:dyDescent="0.3">
      <c r="M1519" s="24"/>
    </row>
    <row r="1520" spans="13:13" x14ac:dyDescent="0.3">
      <c r="M1520" s="24"/>
    </row>
    <row r="1521" spans="13:13" x14ac:dyDescent="0.3">
      <c r="M1521" s="24"/>
    </row>
    <row r="1522" spans="13:13" x14ac:dyDescent="0.3">
      <c r="M1522" s="24"/>
    </row>
    <row r="1523" spans="13:13" x14ac:dyDescent="0.3">
      <c r="M1523" s="24"/>
    </row>
    <row r="1524" spans="13:13" x14ac:dyDescent="0.3">
      <c r="M1524" s="24"/>
    </row>
    <row r="1525" spans="13:13" x14ac:dyDescent="0.3">
      <c r="M1525" s="24"/>
    </row>
    <row r="1526" spans="13:13" x14ac:dyDescent="0.3">
      <c r="M1526" s="24"/>
    </row>
    <row r="1527" spans="13:13" x14ac:dyDescent="0.3">
      <c r="M1527" s="24"/>
    </row>
    <row r="1528" spans="13:13" x14ac:dyDescent="0.3">
      <c r="M1528" s="24"/>
    </row>
    <row r="1529" spans="13:13" x14ac:dyDescent="0.3">
      <c r="M1529" s="24"/>
    </row>
    <row r="1530" spans="13:13" x14ac:dyDescent="0.3">
      <c r="M1530" s="24"/>
    </row>
    <row r="1531" spans="13:13" x14ac:dyDescent="0.3">
      <c r="M1531" s="24"/>
    </row>
    <row r="1532" spans="13:13" x14ac:dyDescent="0.3">
      <c r="M1532" s="24"/>
    </row>
    <row r="1533" spans="13:13" x14ac:dyDescent="0.3">
      <c r="M1533" s="24"/>
    </row>
    <row r="1534" spans="13:13" x14ac:dyDescent="0.3">
      <c r="M1534" s="24"/>
    </row>
    <row r="1535" spans="13:13" x14ac:dyDescent="0.3">
      <c r="M1535" s="24"/>
    </row>
    <row r="1536" spans="13:13" x14ac:dyDescent="0.3">
      <c r="M1536" s="24"/>
    </row>
    <row r="1537" spans="13:13" x14ac:dyDescent="0.3">
      <c r="M1537" s="24"/>
    </row>
    <row r="1538" spans="13:13" x14ac:dyDescent="0.3">
      <c r="M1538" s="24"/>
    </row>
    <row r="1539" spans="13:13" x14ac:dyDescent="0.3">
      <c r="M1539" s="24"/>
    </row>
    <row r="1540" spans="13:13" x14ac:dyDescent="0.3">
      <c r="M1540" s="24"/>
    </row>
    <row r="1541" spans="13:13" x14ac:dyDescent="0.3">
      <c r="M1541" s="24"/>
    </row>
    <row r="1542" spans="13:13" x14ac:dyDescent="0.3">
      <c r="M1542" s="24"/>
    </row>
    <row r="1543" spans="13:13" x14ac:dyDescent="0.3">
      <c r="M1543" s="24"/>
    </row>
    <row r="1544" spans="13:13" x14ac:dyDescent="0.3">
      <c r="M1544" s="24"/>
    </row>
    <row r="1545" spans="13:13" x14ac:dyDescent="0.3">
      <c r="M1545" s="24"/>
    </row>
    <row r="1546" spans="13:13" x14ac:dyDescent="0.3">
      <c r="M1546" s="24"/>
    </row>
    <row r="1547" spans="13:13" x14ac:dyDescent="0.3">
      <c r="M1547" s="24"/>
    </row>
    <row r="1548" spans="13:13" x14ac:dyDescent="0.3">
      <c r="M1548" s="24"/>
    </row>
    <row r="1549" spans="13:13" x14ac:dyDescent="0.3">
      <c r="M1549" s="24"/>
    </row>
    <row r="1550" spans="13:13" x14ac:dyDescent="0.3">
      <c r="M1550" s="24"/>
    </row>
    <row r="1551" spans="13:13" x14ac:dyDescent="0.3">
      <c r="M1551" s="24"/>
    </row>
    <row r="1552" spans="13:13" x14ac:dyDescent="0.3">
      <c r="M1552" s="24"/>
    </row>
    <row r="1553" spans="13:13" x14ac:dyDescent="0.3">
      <c r="M1553" s="24"/>
    </row>
    <row r="1554" spans="13:13" x14ac:dyDescent="0.3">
      <c r="M1554" s="24"/>
    </row>
    <row r="1555" spans="13:13" x14ac:dyDescent="0.3">
      <c r="M1555" s="24"/>
    </row>
    <row r="1556" spans="13:13" x14ac:dyDescent="0.3">
      <c r="M1556" s="24"/>
    </row>
    <row r="1557" spans="13:13" x14ac:dyDescent="0.3">
      <c r="M1557" s="24"/>
    </row>
    <row r="1558" spans="13:13" x14ac:dyDescent="0.3">
      <c r="M1558" s="24"/>
    </row>
    <row r="1559" spans="13:13" x14ac:dyDescent="0.3">
      <c r="M1559" s="24"/>
    </row>
    <row r="1560" spans="13:13" x14ac:dyDescent="0.3">
      <c r="M1560" s="24"/>
    </row>
    <row r="1561" spans="13:13" x14ac:dyDescent="0.3">
      <c r="M1561" s="24"/>
    </row>
    <row r="1562" spans="13:13" x14ac:dyDescent="0.3">
      <c r="M1562" s="24"/>
    </row>
    <row r="1563" spans="13:13" x14ac:dyDescent="0.3">
      <c r="M1563" s="24"/>
    </row>
    <row r="1564" spans="13:13" x14ac:dyDescent="0.3">
      <c r="M1564" s="24"/>
    </row>
    <row r="1565" spans="13:13" x14ac:dyDescent="0.3">
      <c r="M1565" s="24"/>
    </row>
    <row r="1566" spans="13:13" x14ac:dyDescent="0.3">
      <c r="M1566" s="24"/>
    </row>
    <row r="1567" spans="13:13" x14ac:dyDescent="0.3">
      <c r="M1567" s="24"/>
    </row>
    <row r="1568" spans="13:13" x14ac:dyDescent="0.3">
      <c r="M1568" s="24"/>
    </row>
    <row r="1569" spans="13:13" x14ac:dyDescent="0.3">
      <c r="M1569" s="24"/>
    </row>
    <row r="1570" spans="13:13" x14ac:dyDescent="0.3">
      <c r="M1570" s="24"/>
    </row>
    <row r="1571" spans="13:13" x14ac:dyDescent="0.3">
      <c r="M1571" s="24"/>
    </row>
    <row r="1572" spans="13:13" x14ac:dyDescent="0.3">
      <c r="M1572" s="24"/>
    </row>
    <row r="1573" spans="13:13" x14ac:dyDescent="0.3">
      <c r="M1573" s="24"/>
    </row>
    <row r="1574" spans="13:13" x14ac:dyDescent="0.3">
      <c r="M1574" s="24"/>
    </row>
    <row r="1575" spans="13:13" x14ac:dyDescent="0.3">
      <c r="M1575" s="24"/>
    </row>
    <row r="1576" spans="13:13" x14ac:dyDescent="0.3">
      <c r="M1576" s="24"/>
    </row>
    <row r="1577" spans="13:13" x14ac:dyDescent="0.3">
      <c r="M1577" s="24"/>
    </row>
    <row r="1578" spans="13:13" x14ac:dyDescent="0.3">
      <c r="M1578" s="24"/>
    </row>
    <row r="1579" spans="13:13" x14ac:dyDescent="0.3">
      <c r="M1579" s="24"/>
    </row>
    <row r="1580" spans="13:13" x14ac:dyDescent="0.3">
      <c r="M1580" s="24"/>
    </row>
    <row r="1581" spans="13:13" x14ac:dyDescent="0.3">
      <c r="M1581" s="24"/>
    </row>
    <row r="1582" spans="13:13" x14ac:dyDescent="0.3">
      <c r="M1582" s="24"/>
    </row>
    <row r="1583" spans="13:13" x14ac:dyDescent="0.3">
      <c r="M1583" s="24"/>
    </row>
    <row r="1584" spans="13:13" x14ac:dyDescent="0.3">
      <c r="M1584" s="24"/>
    </row>
    <row r="1585" spans="13:13" x14ac:dyDescent="0.3">
      <c r="M1585" s="24"/>
    </row>
    <row r="1586" spans="13:13" x14ac:dyDescent="0.3">
      <c r="M1586" s="24"/>
    </row>
    <row r="1587" spans="13:13" x14ac:dyDescent="0.3">
      <c r="M1587" s="24"/>
    </row>
    <row r="1588" spans="13:13" x14ac:dyDescent="0.3">
      <c r="M1588" s="24"/>
    </row>
    <row r="1589" spans="13:13" x14ac:dyDescent="0.3">
      <c r="M1589" s="24"/>
    </row>
    <row r="1590" spans="13:13" x14ac:dyDescent="0.3">
      <c r="M1590" s="24"/>
    </row>
    <row r="1591" spans="13:13" x14ac:dyDescent="0.3">
      <c r="M1591" s="24"/>
    </row>
    <row r="1592" spans="13:13" x14ac:dyDescent="0.3">
      <c r="M1592" s="24"/>
    </row>
    <row r="1593" spans="13:13" x14ac:dyDescent="0.3">
      <c r="M1593" s="24"/>
    </row>
    <row r="1594" spans="13:13" x14ac:dyDescent="0.3">
      <c r="M1594" s="24"/>
    </row>
  </sheetData>
  <sheetProtection formatCells="0" formatColumns="0" formatRows="0" insertColumns="0" insertRows="0" insertHyperlinks="0" deleteColumns="0" deleteRows="0" sort="0" autoFilter="0" pivotTables="0"/>
  <conditionalFormatting sqref="K1:K1048576">
    <cfRule type="containsText" dxfId="22" priority="11" operator="containsText" text="BAJO">
      <formula>NOT(ISERROR(SEARCH("BAJO",K1)))</formula>
    </cfRule>
    <cfRule type="containsText" dxfId="21" priority="12" operator="containsText" text="MEDIO">
      <formula>NOT(ISERROR(SEARCH("MEDIO",K1)))</formula>
    </cfRule>
    <cfRule type="containsText" dxfId="20" priority="13" operator="containsText" text="ALTO">
      <formula>NOT(ISERROR(SEARCH("ALTO",K1)))</formula>
    </cfRule>
  </conditionalFormatting>
  <conditionalFormatting sqref="L1:L167">
    <cfRule type="containsText" dxfId="19" priority="5" operator="containsText" text="BAJO">
      <formula>NOT(ISERROR(SEARCH("BAJO",L1)))</formula>
    </cfRule>
    <cfRule type="containsText" dxfId="18" priority="6" operator="containsText" text="MEDIO">
      <formula>NOT(ISERROR(SEARCH("MEDIO",L1)))</formula>
    </cfRule>
    <cfRule type="containsText" dxfId="17" priority="7" operator="containsText" text="ALTO">
      <formula>NOT(ISERROR(SEARCH("ALTO",L1)))</formula>
    </cfRule>
  </conditionalFormatting>
  <conditionalFormatting sqref="M2:M41">
    <cfRule type="containsText" dxfId="8" priority="4" operator="containsText" text="SI">
      <formula>NOT(ISERROR(SEARCH("SI",M2)))</formula>
    </cfRule>
    <cfRule type="containsText" dxfId="9" priority="3" operator="containsText" text="NO">
      <formula>NOT(ISERROR(SEARCH("NO",M2)))</formula>
    </cfRule>
  </conditionalFormatting>
  <conditionalFormatting sqref="M1:M1048576">
    <cfRule type="containsText" dxfId="7" priority="2" operator="containsText" text="SI">
      <formula>NOT(ISERROR(SEARCH("SI",M1)))</formula>
    </cfRule>
    <cfRule type="containsText" dxfId="6" priority="1" operator="containsText" text="NO">
      <formula>NOT(ISERROR(SEARCH("NO",M1)))</formula>
    </cfRule>
  </conditionalFormatting>
  <pageMargins left="0.7" right="0.7" top="0.75" bottom="0.75" header="0.3" footer="0.3"/>
  <drawing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VLADIMIR MUNOZ</cp:lastModifiedBy>
  <dcterms:created xsi:type="dcterms:W3CDTF">2025-10-29T01:59:34Z</dcterms:created>
  <dcterms:modified xsi:type="dcterms:W3CDTF">2026-01-29T17:17:31Z</dcterms:modified>
  <cp:category/>
</cp:coreProperties>
</file>