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triz" sheetId="1" r:id="rId4"/>
  </sheets>
  <definedNames/>
  <calcPr/>
  <extLst>
    <ext uri="GoogleSheetsCustomDataVersion2">
      <go:sheetsCustomData xmlns:go="http://customooxmlschemas.google.com/" r:id="rId5" roundtripDataChecksum="O5MKp0KMPvMW7clWTYlvYJITb360lGoDHeMVgn38S8o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E7">
      <text>
        <t xml:space="preserve">======
ID#AAAA6HTeJyk
Usuario    (2023-09-18 15:50:19)
magnitud</t>
      </text>
    </comment>
  </commentList>
  <extLst>
    <ext uri="GoogleSheetsCustomDataVersion2">
      <go:sheetsCustomData xmlns:go="http://customooxmlschemas.google.com/" r:id="rId1" roundtripDataSignature="AMtx7mhPkoZ+X46vshCbkmfp3QLkbFvoEw=="/>
    </ext>
  </extLst>
</comments>
</file>

<file path=xl/sharedStrings.xml><?xml version="1.0" encoding="utf-8"?>
<sst xmlns="http://schemas.openxmlformats.org/spreadsheetml/2006/main" count="140" uniqueCount="63">
  <si>
    <t>GymCare</t>
  </si>
  <si>
    <t>Gestión de residuos generados por el gimnasio y la guardería.</t>
  </si>
  <si>
    <t>Instalaciones en general</t>
  </si>
  <si>
    <t>Generacion de agua residual</t>
  </si>
  <si>
    <t>Mantenimiento</t>
  </si>
  <si>
    <t>Prom Positivo</t>
  </si>
  <si>
    <t xml:space="preserve">Prom negativo </t>
  </si>
  <si>
    <t>Prom aritmetico</t>
  </si>
  <si>
    <t xml:space="preserve">Impacto por subcomponente </t>
  </si>
  <si>
    <t>Impacto por componente</t>
  </si>
  <si>
    <t>Impacto total del proyecto</t>
  </si>
  <si>
    <t>MAGNITUD</t>
  </si>
  <si>
    <t xml:space="preserve">IMPORTANCIA </t>
  </si>
  <si>
    <t xml:space="preserve">COMPONENTES </t>
  </si>
  <si>
    <t xml:space="preserve">Factores ambientales </t>
  </si>
  <si>
    <t>Intensidad</t>
  </si>
  <si>
    <t>Afectacion</t>
  </si>
  <si>
    <t>Calificacion +</t>
  </si>
  <si>
    <t xml:space="preserve">Duracion </t>
  </si>
  <si>
    <t>Influencia</t>
  </si>
  <si>
    <t xml:space="preserve">Calificacion </t>
  </si>
  <si>
    <t>Calificacion -</t>
  </si>
  <si>
    <t xml:space="preserve">Caracteristicas fisicas y quimicas </t>
  </si>
  <si>
    <t>Tierra</t>
  </si>
  <si>
    <t xml:space="preserve">Materiales de construccion </t>
  </si>
  <si>
    <t>Baja</t>
  </si>
  <si>
    <t>Temporal</t>
  </si>
  <si>
    <t>Puntual</t>
  </si>
  <si>
    <t>Media</t>
  </si>
  <si>
    <t>Calidad del Suelo</t>
  </si>
  <si>
    <t>Alta</t>
  </si>
  <si>
    <t>Permanente</t>
  </si>
  <si>
    <t>Local</t>
  </si>
  <si>
    <t>Agua</t>
  </si>
  <si>
    <t xml:space="preserve">Calidad de agua </t>
  </si>
  <si>
    <t>Demanda</t>
  </si>
  <si>
    <t>Regional</t>
  </si>
  <si>
    <t>Atmósfera</t>
  </si>
  <si>
    <t xml:space="preserve">Calidad el aire </t>
  </si>
  <si>
    <t>Muy alta</t>
  </si>
  <si>
    <t>Nacional</t>
  </si>
  <si>
    <t xml:space="preserve">Condiciones biologicas </t>
  </si>
  <si>
    <t>Flora</t>
  </si>
  <si>
    <t>Vegetación</t>
  </si>
  <si>
    <t>Fauna</t>
  </si>
  <si>
    <t xml:space="preserve">Ruido </t>
  </si>
  <si>
    <t xml:space="preserve">Contaminacion luminica </t>
  </si>
  <si>
    <t xml:space="preserve">Factores culturales </t>
  </si>
  <si>
    <t>Uso de la tierra</t>
  </si>
  <si>
    <t xml:space="preserve">Vida silvestre y espacios abiertos </t>
  </si>
  <si>
    <t>Interes estetico y humano</t>
  </si>
  <si>
    <t>Diseño del paisaje</t>
  </si>
  <si>
    <t xml:space="preserve">Aspectos culturales </t>
  </si>
  <si>
    <t>Patrones culturales (estilo de vida)</t>
  </si>
  <si>
    <t>Salud y seguridad</t>
  </si>
  <si>
    <t xml:space="preserve">Empleo </t>
  </si>
  <si>
    <t>Facilidades y actividades humanas</t>
  </si>
  <si>
    <t>Red de transporte</t>
  </si>
  <si>
    <t xml:space="preserve">Redes de servicios </t>
  </si>
  <si>
    <t xml:space="preserve">Manejo de residuos </t>
  </si>
  <si>
    <t xml:space="preserve">Promedios positivos </t>
  </si>
  <si>
    <t xml:space="preserve">Promedios negativos </t>
  </si>
  <si>
    <t xml:space="preserve">Promedios aritmeticos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</si>
</sst>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Aptos narrow"/>
      <scheme val="minor"/>
    </font>
    <font>
      <sz val="48.0"/>
      <color theme="1"/>
      <name val="Aptos narrow"/>
    </font>
    <font/>
    <font>
      <sz val="11.0"/>
      <color theme="1"/>
      <name val="Aptos narrow"/>
    </font>
    <font>
      <b/>
      <sz val="11.0"/>
      <color theme="1"/>
      <name val="Aptos narrow"/>
    </font>
  </fonts>
  <fills count="15">
    <fill>
      <patternFill patternType="none"/>
    </fill>
    <fill>
      <patternFill patternType="lightGray"/>
    </fill>
    <fill>
      <patternFill patternType="solid">
        <fgColor rgb="FF60CBF3"/>
        <bgColor rgb="FF60CBF3"/>
      </patternFill>
    </fill>
    <fill>
      <patternFill patternType="solid">
        <fgColor rgb="FFE49EDD"/>
        <bgColor rgb="FFE49EDD"/>
      </patternFill>
    </fill>
    <fill>
      <patternFill patternType="solid">
        <fgColor rgb="FFD76DCC"/>
        <bgColor rgb="FFD76DCC"/>
      </patternFill>
    </fill>
    <fill>
      <patternFill patternType="solid">
        <fgColor rgb="FF47D45A"/>
        <bgColor rgb="FF47D45A"/>
      </patternFill>
    </fill>
    <fill>
      <patternFill patternType="solid">
        <fgColor rgb="FFFFFF00"/>
        <bgColor rgb="FFFFFF00"/>
      </patternFill>
    </fill>
    <fill>
      <patternFill patternType="solid">
        <fgColor rgb="FFCC99FF"/>
        <bgColor rgb="FFCC99FF"/>
      </patternFill>
    </fill>
    <fill>
      <patternFill patternType="solid">
        <fgColor rgb="FFFF6699"/>
        <bgColor rgb="FFFF6699"/>
      </patternFill>
    </fill>
    <fill>
      <patternFill patternType="solid">
        <fgColor rgb="FFFFFF99"/>
        <bgColor rgb="FFFFFF99"/>
      </patternFill>
    </fill>
    <fill>
      <patternFill patternType="solid">
        <fgColor rgb="FFB3E5A1"/>
        <bgColor rgb="FFB3E5A1"/>
      </patternFill>
    </fill>
    <fill>
      <patternFill patternType="solid">
        <fgColor rgb="FFCC66FF"/>
        <bgColor rgb="FFCC66FF"/>
      </patternFill>
    </fill>
    <fill>
      <patternFill patternType="solid">
        <fgColor rgb="FFF1A983"/>
        <bgColor rgb="FFF1A983"/>
      </patternFill>
    </fill>
    <fill>
      <patternFill patternType="solid">
        <fgColor rgb="FFE8E8E8"/>
        <bgColor rgb="FFE8E8E8"/>
      </patternFill>
    </fill>
    <fill>
      <patternFill patternType="solid">
        <fgColor rgb="FF0070C0"/>
        <bgColor rgb="FF0070C0"/>
      </patternFill>
    </fill>
  </fills>
  <borders count="62">
    <border/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/>
      <right/>
      <top style="medium">
        <color rgb="FF000000"/>
      </top>
    </border>
    <border>
      <left/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/>
      <bottom/>
    </border>
    <border>
      <right style="thin">
        <color rgb="FF000000"/>
      </right>
      <top/>
      <bottom/>
    </border>
    <border>
      <left style="thin">
        <color rgb="FF000000"/>
      </left>
      <right/>
      <top/>
      <bottom/>
    </border>
    <border>
      <left style="medium">
        <color rgb="FF000000"/>
      </left>
      <right/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/>
      <bottom style="thin">
        <color rgb="FF000000"/>
      </bottom>
    </border>
    <border>
      <left style="medium">
        <color rgb="FF000000"/>
      </left>
      <right/>
      <bottom/>
    </border>
    <border>
      <left/>
      <right style="medium">
        <color rgb="FF000000"/>
      </right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</border>
    <border>
      <left style="medium">
        <color rgb="FF000000"/>
      </left>
      <right/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/>
      <right/>
    </border>
    <border>
      <left style="medium">
        <color rgb="FF000000"/>
      </left>
      <right style="medium">
        <color rgb="FF000000"/>
      </right>
      <top/>
    </border>
    <border>
      <left style="medium">
        <color rgb="FF000000"/>
      </left>
      <right/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bottom/>
    </border>
    <border>
      <left/>
      <right/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/>
      <top/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  <bottom style="medium">
        <color rgb="FF000000"/>
      </bottom>
    </border>
    <border>
      <left style="medium">
        <color rgb="FF000000"/>
      </left>
      <top style="thin">
        <color rgb="FF000000"/>
      </top>
    </border>
    <border>
      <left style="medium">
        <color rgb="FF000000"/>
      </left>
    </border>
    <border>
      <right/>
      <top style="medium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/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medium">
        <color rgb="FF000000"/>
      </bottom>
    </border>
    <border>
      <left/>
    </border>
    <border>
      <right style="medium">
        <color rgb="FF000000"/>
      </right>
    </border>
    <border>
      <top style="thin">
        <color rgb="FF000000"/>
      </top>
      <bottom style="medium">
        <color rgb="FF000000"/>
      </bottom>
    </border>
    <border>
      <right/>
      <top style="thin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ill="1" applyFont="1">
      <alignment horizontal="center" shrinkToFit="0" textRotation="90" vertical="center" wrapText="1"/>
    </xf>
    <xf borderId="5" fillId="3" fontId="3" numFmtId="0" xfId="0" applyAlignment="1" applyBorder="1" applyFill="1" applyFont="1">
      <alignment horizontal="center" shrinkToFit="0" textRotation="90" vertical="center" wrapText="1"/>
    </xf>
    <xf borderId="6" fillId="3" fontId="3" numFmtId="0" xfId="0" applyAlignment="1" applyBorder="1" applyFont="1">
      <alignment horizontal="center" shrinkToFit="0" textRotation="90" vertical="center" wrapText="1"/>
    </xf>
    <xf borderId="4" fillId="3" fontId="3" numFmtId="0" xfId="0" applyAlignment="1" applyBorder="1" applyFont="1">
      <alignment horizontal="center" shrinkToFit="0" textRotation="90" vertical="center" wrapText="1"/>
    </xf>
    <xf borderId="4" fillId="4" fontId="3" numFmtId="0" xfId="0" applyAlignment="1" applyBorder="1" applyFill="1" applyFont="1">
      <alignment horizontal="center" shrinkToFit="0" vertical="center" wrapText="1"/>
    </xf>
    <xf borderId="5" fillId="5" fontId="3" numFmtId="0" xfId="0" applyAlignment="1" applyBorder="1" applyFill="1" applyFont="1">
      <alignment horizontal="center" shrinkToFit="0" vertical="center" wrapText="1"/>
    </xf>
    <xf borderId="7" fillId="6" fontId="3" numFmtId="0" xfId="0" applyAlignment="1" applyBorder="1" applyFill="1" applyFont="1">
      <alignment horizontal="center" shrinkToFit="0" vertical="center" wrapText="1"/>
    </xf>
    <xf borderId="8" fillId="0" fontId="4" numFmtId="0" xfId="0" applyAlignment="1" applyBorder="1" applyFont="1">
      <alignment horizontal="center" vertical="center"/>
    </xf>
    <xf borderId="9" fillId="0" fontId="2" numFmtId="0" xfId="0" applyBorder="1" applyFont="1"/>
    <xf borderId="10" fillId="0" fontId="2" numFmtId="0" xfId="0" applyBorder="1" applyFont="1"/>
    <xf borderId="11" fillId="0" fontId="2" numFmtId="0" xfId="0" applyBorder="1" applyFont="1"/>
    <xf borderId="12" fillId="7" fontId="3" numFmtId="0" xfId="0" applyAlignment="1" applyBorder="1" applyFill="1" applyFont="1">
      <alignment horizontal="center"/>
    </xf>
    <xf borderId="13" fillId="0" fontId="2" numFmtId="0" xfId="0" applyBorder="1" applyFont="1"/>
    <xf borderId="14" fillId="8" fontId="3" numFmtId="0" xfId="0" applyBorder="1" applyFill="1" applyFont="1"/>
    <xf borderId="15" fillId="0" fontId="2" numFmtId="0" xfId="0" applyBorder="1" applyFont="1"/>
    <xf borderId="16" fillId="0" fontId="2" numFmtId="0" xfId="0" applyBorder="1" applyFont="1"/>
    <xf borderId="17" fillId="0" fontId="2" numFmtId="0" xfId="0" applyBorder="1" applyFont="1"/>
    <xf borderId="18" fillId="0" fontId="2" numFmtId="0" xfId="0" applyBorder="1" applyFont="1"/>
    <xf borderId="19" fillId="0" fontId="2" numFmtId="0" xfId="0" applyBorder="1" applyFont="1"/>
    <xf borderId="20" fillId="0" fontId="4" numFmtId="0" xfId="0" applyAlignment="1" applyBorder="1" applyFont="1">
      <alignment horizontal="center" vertical="center"/>
    </xf>
    <xf borderId="21" fillId="0" fontId="4" numFmtId="0" xfId="0" applyAlignment="1" applyBorder="1" applyFont="1">
      <alignment horizontal="center" vertical="center"/>
    </xf>
    <xf borderId="22" fillId="0" fontId="4" numFmtId="0" xfId="0" applyAlignment="1" applyBorder="1" applyFont="1">
      <alignment horizontal="center" vertical="center"/>
    </xf>
    <xf borderId="23" fillId="0" fontId="4" numFmtId="0" xfId="0" applyAlignment="1" applyBorder="1" applyFont="1">
      <alignment horizontal="center" vertical="center"/>
    </xf>
    <xf borderId="24" fillId="9" fontId="3" numFmtId="0" xfId="0" applyAlignment="1" applyBorder="1" applyFill="1" applyFont="1">
      <alignment horizontal="center" shrinkToFit="0" vertical="center" wrapText="1"/>
    </xf>
    <xf borderId="4" fillId="9" fontId="3" numFmtId="0" xfId="0" applyAlignment="1" applyBorder="1" applyFont="1">
      <alignment horizontal="center" vertical="center"/>
    </xf>
    <xf borderId="5" fillId="9" fontId="3" numFmtId="0" xfId="0" applyAlignment="1" applyBorder="1" applyFont="1">
      <alignment horizontal="center" shrinkToFit="0" wrapText="1"/>
    </xf>
    <xf borderId="8" fillId="0" fontId="3" numFmtId="0" xfId="0" applyAlignment="1" applyBorder="1" applyFont="1">
      <alignment horizontal="left"/>
    </xf>
    <xf borderId="5" fillId="0" fontId="3" numFmtId="0" xfId="0" applyAlignment="1" applyBorder="1" applyFont="1">
      <alignment horizontal="center"/>
    </xf>
    <xf borderId="5" fillId="0" fontId="3" numFmtId="0" xfId="0" applyAlignment="1" applyBorder="1" applyFont="1">
      <alignment horizontal="center" vertical="center"/>
    </xf>
    <xf borderId="5" fillId="9" fontId="3" numFmtId="0" xfId="0" applyAlignment="1" applyBorder="1" applyFont="1">
      <alignment horizontal="center" vertical="center"/>
    </xf>
    <xf borderId="6" fillId="9" fontId="3" numFmtId="0" xfId="0" applyAlignment="1" applyBorder="1" applyFont="1">
      <alignment horizontal="center" vertical="center"/>
    </xf>
    <xf borderId="5" fillId="6" fontId="3" numFmtId="0" xfId="0" applyAlignment="1" applyBorder="1" applyFont="1">
      <alignment horizontal="center" vertical="center"/>
    </xf>
    <xf borderId="20" fillId="0" fontId="3" numFmtId="0" xfId="0" applyAlignment="1" applyBorder="1" applyFont="1">
      <alignment horizontal="center"/>
    </xf>
    <xf borderId="22" fillId="0" fontId="3" numFmtId="0" xfId="0" applyAlignment="1" applyBorder="1" applyFont="1">
      <alignment horizontal="center"/>
    </xf>
    <xf borderId="23" fillId="0" fontId="3" numFmtId="0" xfId="0" applyAlignment="1" applyBorder="1" applyFont="1">
      <alignment horizontal="center"/>
    </xf>
    <xf borderId="25" fillId="0" fontId="2" numFmtId="0" xfId="0" applyBorder="1" applyFont="1"/>
    <xf borderId="26" fillId="0" fontId="3" numFmtId="0" xfId="0" applyAlignment="1" applyBorder="1" applyFont="1">
      <alignment horizontal="right"/>
    </xf>
    <xf borderId="27" fillId="0" fontId="2" numFmtId="0" xfId="0" applyBorder="1" applyFont="1"/>
    <xf borderId="28" fillId="0" fontId="2" numFmtId="0" xfId="0" applyBorder="1" applyFont="1"/>
    <xf borderId="29" fillId="9" fontId="3" numFmtId="0" xfId="0" applyAlignment="1" applyBorder="1" applyFont="1">
      <alignment horizontal="center" shrinkToFit="0" wrapText="1"/>
    </xf>
    <xf borderId="30" fillId="0" fontId="2" numFmtId="0" xfId="0" applyBorder="1" applyFont="1"/>
    <xf borderId="31" fillId="0" fontId="2" numFmtId="0" xfId="0" applyBorder="1" applyFont="1"/>
    <xf borderId="29" fillId="9" fontId="3" numFmtId="0" xfId="0" applyAlignment="1" applyBorder="1" applyFont="1">
      <alignment horizontal="center" vertical="center"/>
    </xf>
    <xf borderId="32" fillId="0" fontId="2" numFmtId="0" xfId="0" applyBorder="1" applyFont="1"/>
    <xf borderId="33" fillId="0" fontId="2" numFmtId="0" xfId="0" applyBorder="1" applyFont="1"/>
    <xf borderId="34" fillId="0" fontId="3" numFmtId="0" xfId="0" applyAlignment="1" applyBorder="1" applyFont="1">
      <alignment horizontal="center"/>
    </xf>
    <xf borderId="35" fillId="0" fontId="3" numFmtId="0" xfId="0" applyAlignment="1" applyBorder="1" applyFont="1">
      <alignment horizontal="center"/>
    </xf>
    <xf borderId="36" fillId="0" fontId="3" numFmtId="0" xfId="0" applyAlignment="1" applyBorder="1" applyFont="1">
      <alignment horizontal="center"/>
    </xf>
    <xf borderId="4" fillId="10" fontId="3" numFmtId="0" xfId="0" applyAlignment="1" applyBorder="1" applyFill="1" applyFont="1">
      <alignment horizontal="center" shrinkToFit="0" vertical="center" wrapText="1"/>
    </xf>
    <xf borderId="4" fillId="10" fontId="3" numFmtId="0" xfId="0" applyAlignment="1" applyBorder="1" applyFont="1">
      <alignment horizontal="center" vertical="center"/>
    </xf>
    <xf borderId="5" fillId="10" fontId="3" numFmtId="0" xfId="0" applyAlignment="1" applyBorder="1" applyFont="1">
      <alignment horizontal="center" shrinkToFit="0" wrapText="1"/>
    </xf>
    <xf borderId="5" fillId="10" fontId="3" numFmtId="0" xfId="0" applyAlignment="1" applyBorder="1" applyFont="1">
      <alignment horizontal="center" vertical="center"/>
    </xf>
    <xf borderId="37" fillId="10" fontId="3" numFmtId="0" xfId="0" applyAlignment="1" applyBorder="1" applyFont="1">
      <alignment horizontal="center" vertical="center"/>
    </xf>
    <xf borderId="29" fillId="10" fontId="3" numFmtId="0" xfId="0" applyAlignment="1" applyBorder="1" applyFont="1">
      <alignment horizontal="center" shrinkToFit="0" wrapText="1"/>
    </xf>
    <xf borderId="4" fillId="11" fontId="3" numFmtId="0" xfId="0" applyAlignment="1" applyBorder="1" applyFill="1" applyFont="1">
      <alignment horizontal="center" shrinkToFit="0" vertical="center" wrapText="1"/>
    </xf>
    <xf borderId="5" fillId="11" fontId="3" numFmtId="0" xfId="0" applyAlignment="1" applyBorder="1" applyFont="1">
      <alignment horizontal="center" shrinkToFit="0" wrapText="1"/>
    </xf>
    <xf borderId="5" fillId="4" fontId="3" numFmtId="0" xfId="0" applyAlignment="1" applyBorder="1" applyFont="1">
      <alignment horizontal="center" vertical="center"/>
    </xf>
    <xf borderId="4" fillId="11" fontId="3" numFmtId="0" xfId="0" applyAlignment="1" applyBorder="1" applyFont="1">
      <alignment horizontal="center" vertical="center"/>
    </xf>
    <xf borderId="5" fillId="11" fontId="3" numFmtId="0" xfId="0" applyAlignment="1" applyBorder="1" applyFont="1">
      <alignment horizontal="center" shrinkToFit="0" vertical="center" wrapText="1"/>
    </xf>
    <xf borderId="38" fillId="11" fontId="3" numFmtId="0" xfId="0" applyAlignment="1" applyBorder="1" applyFont="1">
      <alignment horizontal="center" shrinkToFit="0" vertical="center" wrapText="1"/>
    </xf>
    <xf borderId="39" fillId="0" fontId="3" numFmtId="0" xfId="0" applyAlignment="1" applyBorder="1" applyFont="1">
      <alignment horizontal="center" vertical="center"/>
    </xf>
    <xf borderId="40" fillId="0" fontId="2" numFmtId="0" xfId="0" applyBorder="1" applyFont="1"/>
    <xf borderId="38" fillId="11" fontId="3" numFmtId="0" xfId="0" applyAlignment="1" applyBorder="1" applyFont="1">
      <alignment horizontal="center" shrinkToFit="0" wrapText="1"/>
    </xf>
    <xf borderId="41" fillId="0" fontId="3" numFmtId="0" xfId="0" applyAlignment="1" applyBorder="1" applyFont="1">
      <alignment horizontal="right"/>
    </xf>
    <xf borderId="42" fillId="0" fontId="2" numFmtId="0" xfId="0" applyBorder="1" applyFont="1"/>
    <xf borderId="8" fillId="12" fontId="3" numFmtId="0" xfId="0" applyAlignment="1" applyBorder="1" applyFill="1" applyFont="1">
      <alignment horizontal="center" shrinkToFit="0" wrapText="1"/>
    </xf>
    <xf borderId="43" fillId="0" fontId="2" numFmtId="0" xfId="0" applyBorder="1" applyFont="1"/>
    <xf borderId="44" fillId="2" fontId="3" numFmtId="0" xfId="0" applyAlignment="1" applyBorder="1" applyFont="1">
      <alignment horizontal="left"/>
    </xf>
    <xf borderId="44" fillId="3" fontId="3" numFmtId="0" xfId="0" applyAlignment="1" applyBorder="1" applyFont="1">
      <alignment horizontal="left"/>
    </xf>
    <xf borderId="45" fillId="3" fontId="3" numFmtId="0" xfId="0" applyAlignment="1" applyBorder="1" applyFont="1">
      <alignment horizontal="left"/>
    </xf>
    <xf borderId="46" fillId="13" fontId="3" numFmtId="0" xfId="0" applyAlignment="1" applyBorder="1" applyFill="1" applyFont="1">
      <alignment horizontal="center"/>
    </xf>
    <xf borderId="47" fillId="0" fontId="2" numFmtId="0" xfId="0" applyBorder="1" applyFont="1"/>
    <xf borderId="48" fillId="0" fontId="2" numFmtId="0" xfId="0" applyBorder="1" applyFont="1"/>
    <xf borderId="49" fillId="14" fontId="3" numFmtId="0" xfId="0" applyAlignment="1" applyBorder="1" applyFill="1" applyFont="1">
      <alignment horizontal="center" shrinkToFit="0" wrapText="1"/>
    </xf>
    <xf borderId="50" fillId="0" fontId="2" numFmtId="0" xfId="0" applyBorder="1" applyFont="1"/>
    <xf borderId="51" fillId="0" fontId="2" numFmtId="0" xfId="0" applyBorder="1" applyFont="1"/>
    <xf borderId="52" fillId="2" fontId="3" numFmtId="0" xfId="0" applyAlignment="1" applyBorder="1" applyFont="1">
      <alignment horizontal="right"/>
    </xf>
    <xf borderId="52" fillId="3" fontId="3" numFmtId="0" xfId="0" applyAlignment="1" applyBorder="1" applyFont="1">
      <alignment horizontal="right"/>
    </xf>
    <xf borderId="53" fillId="0" fontId="2" numFmtId="0" xfId="0" applyBorder="1" applyFont="1"/>
    <xf borderId="54" fillId="0" fontId="2" numFmtId="0" xfId="0" applyBorder="1" applyFont="1"/>
    <xf borderId="26" fillId="5" fontId="3" numFmtId="0" xfId="0" applyAlignment="1" applyBorder="1" applyFont="1">
      <alignment horizontal="center" shrinkToFit="0" wrapText="1"/>
    </xf>
    <xf borderId="55" fillId="0" fontId="2" numFmtId="0" xfId="0" applyBorder="1" applyFont="1"/>
    <xf borderId="56" fillId="0" fontId="2" numFmtId="0" xfId="0" applyBorder="1" applyFont="1"/>
    <xf borderId="57" fillId="2" fontId="3" numFmtId="0" xfId="0" applyAlignment="1" applyBorder="1" applyFont="1">
      <alignment horizontal="left"/>
    </xf>
    <xf borderId="57" fillId="3" fontId="3" numFmtId="0" xfId="0" applyAlignment="1" applyBorder="1" applyFont="1">
      <alignment horizontal="left"/>
    </xf>
    <xf borderId="58" fillId="6" fontId="3" numFmtId="0" xfId="0" applyAlignment="1" applyBorder="1" applyFont="1">
      <alignment horizontal="left"/>
    </xf>
    <xf borderId="59" fillId="0" fontId="2" numFmtId="0" xfId="0" applyBorder="1" applyFont="1"/>
    <xf borderId="60" fillId="0" fontId="2" numFmtId="0" xfId="0" applyBorder="1" applyFont="1"/>
    <xf borderId="61" fillId="0" fontId="2" numFmtId="0" xfId="0" applyBorder="1" applyFont="1"/>
    <xf borderId="0" fillId="0" fontId="3" numFmtId="0" xfId="0" applyAlignment="1" applyFont="1">
      <alignment horizont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10.63"/>
    <col customWidth="1" min="3" max="3" width="13.88"/>
    <col customWidth="1" min="4" max="4" width="20.38"/>
    <col customWidth="1" min="5" max="5" width="11.38"/>
    <col customWidth="1" min="6" max="6" width="5.88"/>
    <col customWidth="1" min="7" max="7" width="5.0"/>
    <col customWidth="1" min="8" max="8" width="4.75"/>
    <col customWidth="1" min="9" max="9" width="5.63"/>
    <col customWidth="1" min="10" max="10" width="5.88"/>
    <col customWidth="1" min="11" max="11" width="5.63"/>
    <col customWidth="1" min="12" max="12" width="12.25"/>
    <col customWidth="1" min="13" max="13" width="12.63"/>
    <col customWidth="1" min="14" max="14" width="14.38"/>
    <col customWidth="1" min="15" max="16" width="10.63"/>
    <col customWidth="1" min="17" max="17" width="13.88"/>
    <col customWidth="1" min="18" max="18" width="13.38"/>
    <col customWidth="1" min="19" max="19" width="10.63"/>
    <col customWidth="1" min="20" max="20" width="14.63"/>
    <col customWidth="1" min="21" max="21" width="12.25"/>
    <col customWidth="1" min="22" max="23" width="10.63"/>
    <col customWidth="1" min="24" max="24" width="10.88"/>
    <col customWidth="1" min="25" max="25" width="13.0"/>
    <col customWidth="1" min="26" max="26" width="10.63"/>
    <col customWidth="1" min="27" max="27" width="10.0"/>
    <col customWidth="1" min="28" max="28" width="12.25"/>
  </cols>
  <sheetData>
    <row r="2" ht="3.0" customHeight="1"/>
    <row r="3" hidden="1"/>
    <row r="4" hidden="1"/>
    <row r="5" ht="93.0" customHeight="1">
      <c r="B5" s="1" t="s">
        <v>0</v>
      </c>
      <c r="C5" s="2"/>
      <c r="D5" s="3"/>
      <c r="E5" s="4" t="s">
        <v>1</v>
      </c>
      <c r="F5" s="4" t="s">
        <v>2</v>
      </c>
      <c r="G5" s="4" t="s">
        <v>3</v>
      </c>
      <c r="H5" s="4" t="s">
        <v>4</v>
      </c>
      <c r="I5" s="5" t="s">
        <v>5</v>
      </c>
      <c r="J5" s="6" t="s">
        <v>6</v>
      </c>
      <c r="K5" s="7" t="s">
        <v>7</v>
      </c>
      <c r="L5" s="8" t="s">
        <v>8</v>
      </c>
      <c r="M5" s="9" t="s">
        <v>9</v>
      </c>
      <c r="N5" s="10" t="s">
        <v>10</v>
      </c>
      <c r="P5" s="11" t="s">
        <v>11</v>
      </c>
      <c r="Q5" s="12"/>
      <c r="R5" s="13"/>
      <c r="S5" s="11" t="s">
        <v>12</v>
      </c>
      <c r="T5" s="12"/>
      <c r="U5" s="13"/>
      <c r="W5" s="11" t="s">
        <v>11</v>
      </c>
      <c r="X5" s="12"/>
      <c r="Y5" s="14"/>
      <c r="Z5" s="11" t="s">
        <v>12</v>
      </c>
      <c r="AA5" s="12"/>
      <c r="AB5" s="13"/>
    </row>
    <row r="6">
      <c r="B6" s="15" t="s">
        <v>13</v>
      </c>
      <c r="C6" s="16"/>
      <c r="D6" s="17" t="s">
        <v>14</v>
      </c>
      <c r="E6" s="18"/>
      <c r="F6" s="18"/>
      <c r="G6" s="18"/>
      <c r="H6" s="18"/>
      <c r="I6" s="19"/>
      <c r="J6" s="20"/>
      <c r="K6" s="18"/>
      <c r="L6" s="21"/>
      <c r="M6" s="19"/>
      <c r="N6" s="22"/>
      <c r="P6" s="23" t="s">
        <v>15</v>
      </c>
      <c r="Q6" s="24" t="s">
        <v>16</v>
      </c>
      <c r="R6" s="25" t="s">
        <v>17</v>
      </c>
      <c r="S6" s="25" t="s">
        <v>18</v>
      </c>
      <c r="T6" s="25" t="s">
        <v>19</v>
      </c>
      <c r="U6" s="26" t="s">
        <v>20</v>
      </c>
      <c r="W6" s="23" t="s">
        <v>15</v>
      </c>
      <c r="X6" s="25" t="s">
        <v>16</v>
      </c>
      <c r="Y6" s="25" t="s">
        <v>21</v>
      </c>
      <c r="Z6" s="25" t="s">
        <v>18</v>
      </c>
      <c r="AA6" s="25" t="s">
        <v>19</v>
      </c>
      <c r="AB6" s="26" t="s">
        <v>20</v>
      </c>
    </row>
    <row r="7" ht="15.0" customHeight="1">
      <c r="B7" s="27" t="s">
        <v>22</v>
      </c>
      <c r="C7" s="28" t="s">
        <v>23</v>
      </c>
      <c r="D7" s="29" t="s">
        <v>24</v>
      </c>
      <c r="E7" s="30">
        <v>-4.0</v>
      </c>
      <c r="F7" s="30">
        <v>-5.0</v>
      </c>
      <c r="G7" s="30"/>
      <c r="H7" s="30"/>
      <c r="I7" s="31"/>
      <c r="J7" s="32">
        <v>2.0</v>
      </c>
      <c r="K7" s="32">
        <f>+(E7*E8)+(F7*F8)+(G7*G8)+(H7*H8)</f>
        <v>-36</v>
      </c>
      <c r="L7" s="33">
        <f>+K7+K9</f>
        <v>-83</v>
      </c>
      <c r="M7" s="34">
        <f>+L7+L11+L15</f>
        <v>-231</v>
      </c>
      <c r="N7" s="35">
        <f>+M7+M17+M23</f>
        <v>-398</v>
      </c>
      <c r="P7" s="36" t="s">
        <v>25</v>
      </c>
      <c r="Q7" s="37" t="s">
        <v>25</v>
      </c>
      <c r="R7" s="38">
        <v>1.0</v>
      </c>
      <c r="S7" s="36" t="s">
        <v>26</v>
      </c>
      <c r="T7" s="37" t="s">
        <v>27</v>
      </c>
      <c r="U7" s="38">
        <v>1.0</v>
      </c>
      <c r="W7" s="36" t="s">
        <v>25</v>
      </c>
      <c r="X7" s="37" t="s">
        <v>25</v>
      </c>
      <c r="Y7" s="37">
        <v>-1.0</v>
      </c>
      <c r="Z7" s="36" t="s">
        <v>26</v>
      </c>
      <c r="AA7" s="37" t="s">
        <v>27</v>
      </c>
      <c r="AB7" s="38">
        <v>1.0</v>
      </c>
    </row>
    <row r="8">
      <c r="B8" s="39"/>
      <c r="C8" s="39"/>
      <c r="D8" s="19"/>
      <c r="E8" s="40">
        <v>4.0</v>
      </c>
      <c r="F8" s="40">
        <v>4.0</v>
      </c>
      <c r="G8" s="40"/>
      <c r="H8" s="40"/>
      <c r="I8" s="19"/>
      <c r="J8" s="19"/>
      <c r="K8" s="19"/>
      <c r="L8" s="41"/>
      <c r="M8" s="42"/>
      <c r="N8" s="41"/>
      <c r="P8" s="36" t="s">
        <v>25</v>
      </c>
      <c r="Q8" s="37" t="s">
        <v>28</v>
      </c>
      <c r="R8" s="38">
        <v>2.0</v>
      </c>
      <c r="S8" s="36" t="s">
        <v>28</v>
      </c>
      <c r="T8" s="37" t="s">
        <v>27</v>
      </c>
      <c r="U8" s="38">
        <v>2.0</v>
      </c>
      <c r="W8" s="36" t="s">
        <v>25</v>
      </c>
      <c r="X8" s="37" t="s">
        <v>28</v>
      </c>
      <c r="Y8" s="37">
        <v>-2.0</v>
      </c>
      <c r="Z8" s="36" t="s">
        <v>28</v>
      </c>
      <c r="AA8" s="37" t="s">
        <v>27</v>
      </c>
      <c r="AB8" s="38">
        <v>2.0</v>
      </c>
    </row>
    <row r="9">
      <c r="B9" s="39"/>
      <c r="C9" s="39"/>
      <c r="D9" s="43" t="s">
        <v>29</v>
      </c>
      <c r="E9" s="30">
        <v>-5.0</v>
      </c>
      <c r="F9" s="30">
        <v>-4.0</v>
      </c>
      <c r="G9" s="30">
        <v>-4.0</v>
      </c>
      <c r="H9" s="30"/>
      <c r="I9" s="31"/>
      <c r="J9" s="32">
        <v>3.0</v>
      </c>
      <c r="K9" s="32">
        <f>+(E9*E10)+(F9*F10)+(G9*G10)+(H9*H10)</f>
        <v>-47</v>
      </c>
      <c r="L9" s="41"/>
      <c r="M9" s="42"/>
      <c r="N9" s="41"/>
      <c r="P9" s="36" t="s">
        <v>25</v>
      </c>
      <c r="Q9" s="37" t="s">
        <v>30</v>
      </c>
      <c r="R9" s="38">
        <v>3.0</v>
      </c>
      <c r="S9" s="36" t="s">
        <v>31</v>
      </c>
      <c r="T9" s="37" t="s">
        <v>27</v>
      </c>
      <c r="U9" s="38">
        <v>3.0</v>
      </c>
      <c r="W9" s="36" t="s">
        <v>25</v>
      </c>
      <c r="X9" s="37" t="s">
        <v>30</v>
      </c>
      <c r="Y9" s="37">
        <v>-3.0</v>
      </c>
      <c r="Z9" s="36" t="s">
        <v>31</v>
      </c>
      <c r="AA9" s="37" t="s">
        <v>27</v>
      </c>
      <c r="AB9" s="38">
        <v>3.0</v>
      </c>
    </row>
    <row r="10">
      <c r="B10" s="39"/>
      <c r="C10" s="44"/>
      <c r="D10" s="45"/>
      <c r="E10" s="40">
        <v>3.0</v>
      </c>
      <c r="F10" s="40">
        <v>3.0</v>
      </c>
      <c r="G10" s="40">
        <v>5.0</v>
      </c>
      <c r="H10" s="40"/>
      <c r="I10" s="19"/>
      <c r="J10" s="19"/>
      <c r="K10" s="19"/>
      <c r="L10" s="19"/>
      <c r="M10" s="42"/>
      <c r="N10" s="41"/>
      <c r="P10" s="36" t="s">
        <v>28</v>
      </c>
      <c r="Q10" s="37" t="s">
        <v>25</v>
      </c>
      <c r="R10" s="38">
        <v>4.0</v>
      </c>
      <c r="S10" s="36" t="s">
        <v>26</v>
      </c>
      <c r="T10" s="37" t="s">
        <v>32</v>
      </c>
      <c r="U10" s="38">
        <v>4.0</v>
      </c>
      <c r="W10" s="36" t="s">
        <v>28</v>
      </c>
      <c r="X10" s="37" t="s">
        <v>25</v>
      </c>
      <c r="Y10" s="37">
        <v>-4.0</v>
      </c>
      <c r="Z10" s="36" t="s">
        <v>26</v>
      </c>
      <c r="AA10" s="37" t="s">
        <v>32</v>
      </c>
      <c r="AB10" s="38">
        <v>4.0</v>
      </c>
    </row>
    <row r="11">
      <c r="B11" s="39"/>
      <c r="C11" s="28" t="s">
        <v>33</v>
      </c>
      <c r="D11" s="29" t="s">
        <v>34</v>
      </c>
      <c r="E11" s="30">
        <v>-5.0</v>
      </c>
      <c r="F11" s="30"/>
      <c r="G11" s="30">
        <v>-9.0</v>
      </c>
      <c r="H11" s="30"/>
      <c r="I11" s="31"/>
      <c r="J11" s="32">
        <v>2.0</v>
      </c>
      <c r="K11" s="32">
        <f>+(E11*E12)+(F11*F12)+(G11*G12)+(H11*H12)</f>
        <v>-42</v>
      </c>
      <c r="L11" s="46">
        <f>+K11+K13</f>
        <v>-130</v>
      </c>
      <c r="M11" s="42"/>
      <c r="N11" s="41"/>
      <c r="P11" s="36" t="s">
        <v>28</v>
      </c>
      <c r="Q11" s="37" t="s">
        <v>28</v>
      </c>
      <c r="R11" s="38">
        <v>5.0</v>
      </c>
      <c r="S11" s="36" t="s">
        <v>28</v>
      </c>
      <c r="T11" s="37" t="s">
        <v>32</v>
      </c>
      <c r="U11" s="38">
        <v>5.0</v>
      </c>
      <c r="W11" s="36" t="s">
        <v>28</v>
      </c>
      <c r="X11" s="37" t="s">
        <v>28</v>
      </c>
      <c r="Y11" s="37">
        <v>-5.0</v>
      </c>
      <c r="Z11" s="36" t="s">
        <v>28</v>
      </c>
      <c r="AA11" s="37" t="s">
        <v>32</v>
      </c>
      <c r="AB11" s="38">
        <v>5.0</v>
      </c>
    </row>
    <row r="12">
      <c r="B12" s="39"/>
      <c r="C12" s="39"/>
      <c r="D12" s="19"/>
      <c r="E12" s="40">
        <v>3.0</v>
      </c>
      <c r="F12" s="40"/>
      <c r="G12" s="40">
        <v>3.0</v>
      </c>
      <c r="H12" s="40"/>
      <c r="I12" s="19"/>
      <c r="J12" s="19"/>
      <c r="K12" s="19"/>
      <c r="L12" s="41"/>
      <c r="M12" s="42"/>
      <c r="N12" s="41"/>
      <c r="P12" s="36" t="s">
        <v>28</v>
      </c>
      <c r="Q12" s="37" t="s">
        <v>30</v>
      </c>
      <c r="R12" s="38">
        <v>6.0</v>
      </c>
      <c r="S12" s="36" t="s">
        <v>31</v>
      </c>
      <c r="T12" s="37" t="s">
        <v>32</v>
      </c>
      <c r="U12" s="38">
        <v>6.0</v>
      </c>
      <c r="W12" s="36" t="s">
        <v>28</v>
      </c>
      <c r="X12" s="37" t="s">
        <v>30</v>
      </c>
      <c r="Y12" s="37">
        <v>-6.0</v>
      </c>
      <c r="Z12" s="36" t="s">
        <v>31</v>
      </c>
      <c r="AA12" s="37" t="s">
        <v>32</v>
      </c>
      <c r="AB12" s="38">
        <v>6.0</v>
      </c>
    </row>
    <row r="13">
      <c r="B13" s="39"/>
      <c r="C13" s="39"/>
      <c r="D13" s="43" t="s">
        <v>35</v>
      </c>
      <c r="E13" s="30"/>
      <c r="F13" s="30">
        <v>-7.0</v>
      </c>
      <c r="G13" s="30">
        <v>-7.0</v>
      </c>
      <c r="H13" s="30">
        <v>-1.0</v>
      </c>
      <c r="I13" s="31"/>
      <c r="J13" s="32">
        <v>3.0</v>
      </c>
      <c r="K13" s="32">
        <f>+(E13*E14)+(F13*F14)+(G13*G14)+(H13*H14)</f>
        <v>-88</v>
      </c>
      <c r="L13" s="41"/>
      <c r="M13" s="42"/>
      <c r="N13" s="41"/>
      <c r="P13" s="36" t="s">
        <v>30</v>
      </c>
      <c r="Q13" s="37" t="s">
        <v>25</v>
      </c>
      <c r="R13" s="38">
        <v>7.0</v>
      </c>
      <c r="S13" s="36" t="s">
        <v>26</v>
      </c>
      <c r="T13" s="37" t="s">
        <v>36</v>
      </c>
      <c r="U13" s="38">
        <v>7.0</v>
      </c>
      <c r="W13" s="36" t="s">
        <v>30</v>
      </c>
      <c r="X13" s="37" t="s">
        <v>25</v>
      </c>
      <c r="Y13" s="37">
        <v>-7.0</v>
      </c>
      <c r="Z13" s="36" t="s">
        <v>26</v>
      </c>
      <c r="AA13" s="37" t="s">
        <v>36</v>
      </c>
      <c r="AB13" s="38">
        <v>7.0</v>
      </c>
    </row>
    <row r="14">
      <c r="B14" s="39"/>
      <c r="C14" s="44"/>
      <c r="D14" s="45"/>
      <c r="E14" s="40"/>
      <c r="F14" s="40">
        <v>3.0</v>
      </c>
      <c r="G14" s="40">
        <v>9.0</v>
      </c>
      <c r="H14" s="40">
        <v>4.0</v>
      </c>
      <c r="I14" s="19"/>
      <c r="J14" s="19"/>
      <c r="K14" s="19"/>
      <c r="L14" s="47"/>
      <c r="M14" s="42"/>
      <c r="N14" s="41"/>
      <c r="P14" s="36" t="s">
        <v>30</v>
      </c>
      <c r="Q14" s="37" t="s">
        <v>28</v>
      </c>
      <c r="R14" s="38">
        <v>8.0</v>
      </c>
      <c r="S14" s="36" t="s">
        <v>28</v>
      </c>
      <c r="T14" s="37" t="s">
        <v>36</v>
      </c>
      <c r="U14" s="38">
        <v>8.0</v>
      </c>
      <c r="W14" s="36" t="s">
        <v>30</v>
      </c>
      <c r="X14" s="37" t="s">
        <v>28</v>
      </c>
      <c r="Y14" s="37">
        <v>-8.0</v>
      </c>
      <c r="Z14" s="36" t="s">
        <v>28</v>
      </c>
      <c r="AA14" s="37" t="s">
        <v>36</v>
      </c>
      <c r="AB14" s="38">
        <v>8.0</v>
      </c>
    </row>
    <row r="15">
      <c r="B15" s="39"/>
      <c r="C15" s="28" t="s">
        <v>37</v>
      </c>
      <c r="D15" s="29" t="s">
        <v>38</v>
      </c>
      <c r="E15" s="30">
        <v>-5.0</v>
      </c>
      <c r="F15" s="30">
        <v>-1.0</v>
      </c>
      <c r="G15" s="30"/>
      <c r="H15" s="30"/>
      <c r="I15" s="31"/>
      <c r="J15" s="32">
        <v>2.0</v>
      </c>
      <c r="K15" s="32">
        <f>+(E15*E16)+(F15*F16)+(G15*G16)+(H15*H16)</f>
        <v>-18</v>
      </c>
      <c r="L15" s="33">
        <f>+K15</f>
        <v>-18</v>
      </c>
      <c r="M15" s="42"/>
      <c r="N15" s="41"/>
      <c r="P15" s="36" t="s">
        <v>30</v>
      </c>
      <c r="Q15" s="37" t="s">
        <v>30</v>
      </c>
      <c r="R15" s="38">
        <v>9.0</v>
      </c>
      <c r="S15" s="36" t="s">
        <v>31</v>
      </c>
      <c r="T15" s="37" t="s">
        <v>36</v>
      </c>
      <c r="U15" s="38">
        <v>9.0</v>
      </c>
      <c r="W15" s="36" t="s">
        <v>30</v>
      </c>
      <c r="X15" s="37" t="s">
        <v>30</v>
      </c>
      <c r="Y15" s="37">
        <v>-9.0</v>
      </c>
      <c r="Z15" s="36" t="s">
        <v>31</v>
      </c>
      <c r="AA15" s="37" t="s">
        <v>36</v>
      </c>
      <c r="AB15" s="38">
        <v>9.0</v>
      </c>
    </row>
    <row r="16">
      <c r="B16" s="44"/>
      <c r="C16" s="44"/>
      <c r="D16" s="45"/>
      <c r="E16" s="40">
        <v>3.0</v>
      </c>
      <c r="F16" s="40">
        <v>3.0</v>
      </c>
      <c r="G16" s="40"/>
      <c r="H16" s="40"/>
      <c r="I16" s="19"/>
      <c r="J16" s="19"/>
      <c r="K16" s="19"/>
      <c r="L16" s="47"/>
      <c r="M16" s="48"/>
      <c r="N16" s="41"/>
      <c r="P16" s="49" t="s">
        <v>39</v>
      </c>
      <c r="Q16" s="50" t="s">
        <v>30</v>
      </c>
      <c r="R16" s="51">
        <v>10.0</v>
      </c>
      <c r="S16" s="49" t="s">
        <v>31</v>
      </c>
      <c r="T16" s="50" t="s">
        <v>40</v>
      </c>
      <c r="U16" s="51">
        <v>10.0</v>
      </c>
      <c r="W16" s="49" t="s">
        <v>39</v>
      </c>
      <c r="X16" s="50" t="s">
        <v>30</v>
      </c>
      <c r="Y16" s="50">
        <v>-10.0</v>
      </c>
      <c r="Z16" s="49" t="s">
        <v>31</v>
      </c>
      <c r="AA16" s="50" t="s">
        <v>40</v>
      </c>
      <c r="AB16" s="51">
        <v>10.0</v>
      </c>
    </row>
    <row r="17">
      <c r="B17" s="52" t="s">
        <v>41</v>
      </c>
      <c r="C17" s="53" t="s">
        <v>42</v>
      </c>
      <c r="D17" s="54" t="s">
        <v>43</v>
      </c>
      <c r="E17" s="30">
        <v>-9.0</v>
      </c>
      <c r="F17" s="30">
        <v>-5.0</v>
      </c>
      <c r="G17" s="30">
        <v>-5.0</v>
      </c>
      <c r="H17" s="30"/>
      <c r="I17" s="31"/>
      <c r="J17" s="32">
        <v>3.0</v>
      </c>
      <c r="K17" s="32">
        <f>+(E17*E18)+(F17*F18)+(G17*G18)+(H17*H18)</f>
        <v>-87</v>
      </c>
      <c r="L17" s="55">
        <f>+K17</f>
        <v>-87</v>
      </c>
      <c r="M17" s="53">
        <f>+L17+L19</f>
        <v>-155</v>
      </c>
      <c r="N17" s="41"/>
    </row>
    <row r="18">
      <c r="B18" s="39"/>
      <c r="C18" s="44"/>
      <c r="D18" s="19"/>
      <c r="E18" s="40">
        <v>3.0</v>
      </c>
      <c r="F18" s="40">
        <v>3.0</v>
      </c>
      <c r="G18" s="40">
        <v>9.0</v>
      </c>
      <c r="H18" s="40"/>
      <c r="I18" s="19"/>
      <c r="J18" s="19"/>
      <c r="K18" s="19"/>
      <c r="L18" s="47"/>
      <c r="M18" s="39"/>
      <c r="N18" s="41"/>
    </row>
    <row r="19">
      <c r="B19" s="39"/>
      <c r="C19" s="56" t="s">
        <v>44</v>
      </c>
      <c r="D19" s="54" t="s">
        <v>45</v>
      </c>
      <c r="E19" s="30"/>
      <c r="F19" s="30">
        <v>-8.0</v>
      </c>
      <c r="G19" s="30"/>
      <c r="H19" s="30">
        <v>-1.0</v>
      </c>
      <c r="I19" s="31"/>
      <c r="J19" s="32">
        <v>2.0</v>
      </c>
      <c r="K19" s="32">
        <f>+(E19*E20)+(F19*F20)+(G19*G20)+(H19*H20)</f>
        <v>-28</v>
      </c>
      <c r="L19" s="55">
        <f>+K19+K21</f>
        <v>-68</v>
      </c>
      <c r="M19" s="39"/>
      <c r="N19" s="41"/>
    </row>
    <row r="20">
      <c r="B20" s="39"/>
      <c r="C20" s="39"/>
      <c r="D20" s="19"/>
      <c r="E20" s="40"/>
      <c r="F20" s="40">
        <v>3.0</v>
      </c>
      <c r="G20" s="40"/>
      <c r="H20" s="40">
        <v>4.0</v>
      </c>
      <c r="I20" s="19"/>
      <c r="J20" s="19"/>
      <c r="K20" s="19"/>
      <c r="L20" s="41"/>
      <c r="M20" s="39"/>
      <c r="N20" s="41"/>
    </row>
    <row r="21" ht="15.75" customHeight="1">
      <c r="B21" s="39"/>
      <c r="C21" s="39"/>
      <c r="D21" s="57" t="s">
        <v>46</v>
      </c>
      <c r="E21" s="30"/>
      <c r="F21" s="30">
        <v>-8.0</v>
      </c>
      <c r="G21" s="30"/>
      <c r="H21" s="30"/>
      <c r="I21" s="31"/>
      <c r="J21" s="32">
        <v>1.0</v>
      </c>
      <c r="K21" s="32">
        <f>+(E21*E22)+(F21*F22)+(G21*G22)+(H21*H22)</f>
        <v>-40</v>
      </c>
      <c r="L21" s="41"/>
      <c r="M21" s="39"/>
      <c r="N21" s="41"/>
    </row>
    <row r="22" ht="15.75" customHeight="1">
      <c r="B22" s="21"/>
      <c r="C22" s="44"/>
      <c r="D22" s="45"/>
      <c r="E22" s="40"/>
      <c r="F22" s="40">
        <v>5.0</v>
      </c>
      <c r="G22" s="40"/>
      <c r="H22" s="40"/>
      <c r="I22" s="19"/>
      <c r="J22" s="19"/>
      <c r="K22" s="19"/>
      <c r="L22" s="47"/>
      <c r="M22" s="18"/>
      <c r="N22" s="41"/>
    </row>
    <row r="23" ht="15.0" customHeight="1">
      <c r="B23" s="58" t="s">
        <v>47</v>
      </c>
      <c r="C23" s="58" t="s">
        <v>48</v>
      </c>
      <c r="D23" s="59" t="s">
        <v>49</v>
      </c>
      <c r="E23" s="30">
        <v>-5.0</v>
      </c>
      <c r="F23" s="30"/>
      <c r="G23" s="30">
        <v>-9.0</v>
      </c>
      <c r="H23" s="30"/>
      <c r="I23" s="31"/>
      <c r="J23" s="32">
        <v>2.0</v>
      </c>
      <c r="K23" s="32">
        <f>+(E23*E24)+(F23*F24)+(G23*G24)+(H23*H24)</f>
        <v>-42</v>
      </c>
      <c r="L23" s="60">
        <f>+K23</f>
        <v>-42</v>
      </c>
      <c r="M23" s="61">
        <f>+L23+L25+L27+L33</f>
        <v>-12</v>
      </c>
      <c r="N23" s="41"/>
    </row>
    <row r="24" ht="15.75" customHeight="1">
      <c r="B24" s="39"/>
      <c r="C24" s="44"/>
      <c r="D24" s="45"/>
      <c r="E24" s="40">
        <v>3.0</v>
      </c>
      <c r="F24" s="40"/>
      <c r="G24" s="40">
        <v>3.0</v>
      </c>
      <c r="H24" s="40"/>
      <c r="I24" s="19"/>
      <c r="J24" s="19"/>
      <c r="K24" s="19"/>
      <c r="L24" s="47"/>
      <c r="M24" s="39"/>
      <c r="N24" s="41"/>
    </row>
    <row r="25" ht="15.75" customHeight="1">
      <c r="B25" s="39"/>
      <c r="C25" s="62" t="s">
        <v>50</v>
      </c>
      <c r="D25" s="62" t="s">
        <v>51</v>
      </c>
      <c r="E25" s="30">
        <v>-1.0</v>
      </c>
      <c r="F25" s="30">
        <v>-5.0</v>
      </c>
      <c r="G25" s="30"/>
      <c r="H25" s="30"/>
      <c r="I25" s="31"/>
      <c r="J25" s="32">
        <v>2.0</v>
      </c>
      <c r="K25" s="32">
        <f>+(E25*E26)+(F25*F26)+(G25*G26)+(H25*H26)</f>
        <v>-25</v>
      </c>
      <c r="L25" s="60">
        <f>+K25</f>
        <v>-25</v>
      </c>
      <c r="M25" s="39"/>
      <c r="N25" s="41"/>
    </row>
    <row r="26" ht="16.5" customHeight="1">
      <c r="B26" s="39"/>
      <c r="C26" s="19"/>
      <c r="D26" s="19"/>
      <c r="E26" s="40">
        <v>5.0</v>
      </c>
      <c r="F26" s="40">
        <v>4.0</v>
      </c>
      <c r="G26" s="40"/>
      <c r="H26" s="40"/>
      <c r="I26" s="19"/>
      <c r="J26" s="19"/>
      <c r="K26" s="19"/>
      <c r="L26" s="19"/>
      <c r="M26" s="39"/>
      <c r="N26" s="41"/>
    </row>
    <row r="27" ht="15.75" customHeight="1">
      <c r="B27" s="39"/>
      <c r="C27" s="58" t="s">
        <v>52</v>
      </c>
      <c r="D27" s="59" t="s">
        <v>53</v>
      </c>
      <c r="E27" s="30"/>
      <c r="F27" s="30">
        <v>-8.0</v>
      </c>
      <c r="G27" s="30"/>
      <c r="H27" s="30">
        <v>-1.0</v>
      </c>
      <c r="I27" s="31"/>
      <c r="J27" s="32">
        <v>2.0</v>
      </c>
      <c r="K27" s="32">
        <f>+(E27*E28)+(F27*F28)+(G27*G28)+(H27*H28)</f>
        <v>-44</v>
      </c>
      <c r="L27" s="60">
        <f>+K27+K29+K31</f>
        <v>64</v>
      </c>
      <c r="M27" s="39"/>
      <c r="N27" s="41"/>
    </row>
    <row r="28" ht="15.75" customHeight="1">
      <c r="B28" s="39"/>
      <c r="C28" s="39"/>
      <c r="D28" s="45"/>
      <c r="E28" s="40"/>
      <c r="F28" s="40">
        <v>5.0</v>
      </c>
      <c r="G28" s="40"/>
      <c r="H28" s="40">
        <v>4.0</v>
      </c>
      <c r="I28" s="19"/>
      <c r="J28" s="19"/>
      <c r="K28" s="19"/>
      <c r="L28" s="41"/>
      <c r="M28" s="39"/>
      <c r="N28" s="41"/>
    </row>
    <row r="29" ht="15.75" customHeight="1">
      <c r="B29" s="39"/>
      <c r="C29" s="39"/>
      <c r="D29" s="63" t="s">
        <v>54</v>
      </c>
      <c r="E29" s="30"/>
      <c r="F29" s="30">
        <v>9.0</v>
      </c>
      <c r="G29" s="30"/>
      <c r="H29" s="30">
        <v>9.0</v>
      </c>
      <c r="I29" s="31">
        <v>2.0</v>
      </c>
      <c r="J29" s="32"/>
      <c r="K29" s="32">
        <f>+(E29*E30)+(F29*F30)+(G29*G30)+(H29*H30)</f>
        <v>54</v>
      </c>
      <c r="L29" s="41"/>
      <c r="M29" s="39"/>
      <c r="N29" s="41"/>
    </row>
    <row r="30" ht="15.75" customHeight="1">
      <c r="B30" s="39"/>
      <c r="C30" s="39"/>
      <c r="D30" s="45"/>
      <c r="E30" s="40"/>
      <c r="F30" s="40">
        <v>3.0</v>
      </c>
      <c r="G30" s="40"/>
      <c r="H30" s="40">
        <v>3.0</v>
      </c>
      <c r="I30" s="19"/>
      <c r="J30" s="19"/>
      <c r="K30" s="19"/>
      <c r="L30" s="41"/>
      <c r="M30" s="39"/>
      <c r="N30" s="41"/>
    </row>
    <row r="31" ht="15.75" customHeight="1">
      <c r="B31" s="39"/>
      <c r="C31" s="39"/>
      <c r="D31" s="63" t="s">
        <v>55</v>
      </c>
      <c r="E31" s="30"/>
      <c r="F31" s="30">
        <v>9.0</v>
      </c>
      <c r="G31" s="30"/>
      <c r="H31" s="30">
        <v>9.0</v>
      </c>
      <c r="I31" s="31">
        <v>2.0</v>
      </c>
      <c r="J31" s="32"/>
      <c r="K31" s="32">
        <f>+(E31*E32)+(F31*F32)+(G31*G32)+(H31*H32)</f>
        <v>54</v>
      </c>
      <c r="L31" s="41"/>
      <c r="M31" s="39"/>
      <c r="N31" s="41"/>
    </row>
    <row r="32" ht="15.75" customHeight="1">
      <c r="B32" s="39"/>
      <c r="C32" s="44"/>
      <c r="D32" s="45"/>
      <c r="E32" s="40"/>
      <c r="F32" s="40">
        <v>3.0</v>
      </c>
      <c r="G32" s="40"/>
      <c r="H32" s="40">
        <v>3.0</v>
      </c>
      <c r="I32" s="19"/>
      <c r="J32" s="19"/>
      <c r="K32" s="19"/>
      <c r="L32" s="47"/>
      <c r="M32" s="39"/>
      <c r="N32" s="41"/>
    </row>
    <row r="33" ht="15.75" customHeight="1">
      <c r="B33" s="39"/>
      <c r="C33" s="58" t="s">
        <v>56</v>
      </c>
      <c r="D33" s="59" t="s">
        <v>57</v>
      </c>
      <c r="E33" s="30"/>
      <c r="F33" s="30">
        <v>5.0</v>
      </c>
      <c r="G33" s="30"/>
      <c r="H33" s="30"/>
      <c r="I33" s="31">
        <v>1.0</v>
      </c>
      <c r="J33" s="32"/>
      <c r="K33" s="64">
        <f>+(E33*E34)+(F33*F34)+(G33*G34)+(H33*H34)</f>
        <v>15</v>
      </c>
      <c r="L33" s="60">
        <f>+K33+K35+K37</f>
        <v>-9</v>
      </c>
      <c r="M33" s="39"/>
      <c r="N33" s="41"/>
    </row>
    <row r="34" ht="15.75" customHeight="1">
      <c r="B34" s="39"/>
      <c r="C34" s="39"/>
      <c r="D34" s="45"/>
      <c r="E34" s="40"/>
      <c r="F34" s="40">
        <v>3.0</v>
      </c>
      <c r="G34" s="40"/>
      <c r="H34" s="40"/>
      <c r="I34" s="19"/>
      <c r="J34" s="19"/>
      <c r="K34" s="65"/>
      <c r="L34" s="41"/>
      <c r="M34" s="39"/>
      <c r="N34" s="41"/>
    </row>
    <row r="35" ht="15.75" customHeight="1">
      <c r="B35" s="39"/>
      <c r="C35" s="39"/>
      <c r="D35" s="66" t="s">
        <v>58</v>
      </c>
      <c r="E35" s="30"/>
      <c r="F35" s="30"/>
      <c r="G35" s="30">
        <v>-5.0</v>
      </c>
      <c r="H35" s="30"/>
      <c r="I35" s="31"/>
      <c r="J35" s="32">
        <v>1.0</v>
      </c>
      <c r="K35" s="64">
        <f>+(E35*E36)+(F35*F36)+(G35*G36)+(H35*H36)</f>
        <v>-15</v>
      </c>
      <c r="L35" s="41"/>
      <c r="M35" s="39"/>
      <c r="N35" s="41"/>
    </row>
    <row r="36" ht="15.75" customHeight="1">
      <c r="B36" s="39"/>
      <c r="C36" s="39"/>
      <c r="D36" s="45"/>
      <c r="E36" s="40"/>
      <c r="F36" s="40"/>
      <c r="G36" s="40">
        <v>3.0</v>
      </c>
      <c r="H36" s="40"/>
      <c r="I36" s="19"/>
      <c r="J36" s="19"/>
      <c r="K36" s="65"/>
      <c r="L36" s="41"/>
      <c r="M36" s="39"/>
      <c r="N36" s="41"/>
    </row>
    <row r="37" ht="15.75" customHeight="1">
      <c r="B37" s="39"/>
      <c r="C37" s="39"/>
      <c r="D37" s="66" t="s">
        <v>59</v>
      </c>
      <c r="E37" s="30">
        <v>-8.0</v>
      </c>
      <c r="F37" s="30">
        <v>9.0</v>
      </c>
      <c r="G37" s="30"/>
      <c r="H37" s="30">
        <v>-1.0</v>
      </c>
      <c r="I37" s="31">
        <v>1.0</v>
      </c>
      <c r="J37" s="32">
        <v>2.0</v>
      </c>
      <c r="K37" s="64">
        <f>+(E37*E38)+(F37*F38)+(G37*G38)+(H37*H38)</f>
        <v>-9</v>
      </c>
      <c r="L37" s="41"/>
      <c r="M37" s="39"/>
      <c r="N37" s="41"/>
    </row>
    <row r="38" ht="15.75" customHeight="1">
      <c r="B38" s="21"/>
      <c r="C38" s="21"/>
      <c r="D38" s="47"/>
      <c r="E38" s="67">
        <v>4.0</v>
      </c>
      <c r="F38" s="67">
        <v>3.0</v>
      </c>
      <c r="G38" s="67"/>
      <c r="H38" s="67">
        <v>4.0</v>
      </c>
      <c r="I38" s="41"/>
      <c r="J38" s="41"/>
      <c r="K38" s="68"/>
      <c r="L38" s="19"/>
      <c r="M38" s="18"/>
      <c r="N38" s="19"/>
    </row>
    <row r="39" ht="15.75" customHeight="1">
      <c r="B39" s="69" t="s">
        <v>60</v>
      </c>
      <c r="C39" s="12"/>
      <c r="D39" s="70"/>
      <c r="E39" s="71"/>
      <c r="F39" s="71">
        <v>4.0</v>
      </c>
      <c r="G39" s="71"/>
      <c r="H39" s="71">
        <v>2.0</v>
      </c>
      <c r="I39" s="72">
        <f>SUM(I29:I38)</f>
        <v>6</v>
      </c>
      <c r="J39" s="72"/>
      <c r="K39" s="73"/>
      <c r="L39" s="74"/>
      <c r="M39" s="75"/>
      <c r="N39" s="76"/>
    </row>
    <row r="40" ht="15.75" customHeight="1">
      <c r="B40" s="77" t="s">
        <v>61</v>
      </c>
      <c r="C40" s="78"/>
      <c r="D40" s="79"/>
      <c r="E40" s="80">
        <v>8.0</v>
      </c>
      <c r="F40" s="80">
        <v>9.0</v>
      </c>
      <c r="G40" s="80">
        <v>6.0</v>
      </c>
      <c r="H40" s="80">
        <v>4.0</v>
      </c>
      <c r="I40" s="81"/>
      <c r="J40" s="81">
        <f>SUM(E40:I40)</f>
        <v>27</v>
      </c>
      <c r="K40" s="73"/>
      <c r="L40" s="82"/>
      <c r="N40" s="83"/>
    </row>
    <row r="41" ht="15.75" customHeight="1">
      <c r="B41" s="84" t="s">
        <v>62</v>
      </c>
      <c r="C41" s="85"/>
      <c r="D41" s="86"/>
      <c r="E41" s="87">
        <f t="shared" ref="E41:H41" si="1">+(E7*E8)+(E9*E10)+(E11*E12)+(E13*E14)+(E15*E16)+(E17*E18)+(E19*E20)+(E21*E22)+(E23*E24)+(E25*E26)+(E27*E28)+(E29*E30)+(E31*E32)+(E33*E34)+(E35*E36)+(E37*E38)</f>
        <v>-140</v>
      </c>
      <c r="F41" s="87">
        <f t="shared" si="1"/>
        <v>-99</v>
      </c>
      <c r="G41" s="87">
        <f t="shared" si="1"/>
        <v>-197</v>
      </c>
      <c r="H41" s="87">
        <f t="shared" si="1"/>
        <v>38</v>
      </c>
      <c r="I41" s="88"/>
      <c r="J41" s="88"/>
      <c r="K41" s="89">
        <f>+SUM(E41:H41)</f>
        <v>-398</v>
      </c>
      <c r="L41" s="90"/>
      <c r="M41" s="91"/>
      <c r="N41" s="92"/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>
      <c r="B63" s="93"/>
    </row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10">
    <mergeCell ref="C11:C14"/>
    <mergeCell ref="C15:C16"/>
    <mergeCell ref="C17:C18"/>
    <mergeCell ref="C19:C22"/>
    <mergeCell ref="C23:C24"/>
    <mergeCell ref="C25:C26"/>
    <mergeCell ref="C27:C32"/>
    <mergeCell ref="C33:C38"/>
    <mergeCell ref="B7:B16"/>
    <mergeCell ref="B17:B22"/>
    <mergeCell ref="B23:B38"/>
    <mergeCell ref="B6:C6"/>
    <mergeCell ref="C7:C10"/>
    <mergeCell ref="D7:D8"/>
    <mergeCell ref="D9:D10"/>
    <mergeCell ref="D11:D12"/>
    <mergeCell ref="D13:D14"/>
    <mergeCell ref="D15:D16"/>
    <mergeCell ref="D31:D32"/>
    <mergeCell ref="D33:D34"/>
    <mergeCell ref="D35:D36"/>
    <mergeCell ref="D37:D38"/>
    <mergeCell ref="B39:D39"/>
    <mergeCell ref="B40:D40"/>
    <mergeCell ref="B41:D41"/>
    <mergeCell ref="B63:C63"/>
    <mergeCell ref="D17:D18"/>
    <mergeCell ref="D19:D20"/>
    <mergeCell ref="D21:D22"/>
    <mergeCell ref="D23:D24"/>
    <mergeCell ref="D25:D26"/>
    <mergeCell ref="D27:D28"/>
    <mergeCell ref="D29:D30"/>
    <mergeCell ref="K5:K6"/>
    <mergeCell ref="L5:L6"/>
    <mergeCell ref="M5:M6"/>
    <mergeCell ref="N5:N6"/>
    <mergeCell ref="P5:R5"/>
    <mergeCell ref="S5:U5"/>
    <mergeCell ref="W5:Y5"/>
    <mergeCell ref="Z5:AB5"/>
    <mergeCell ref="B5:D5"/>
    <mergeCell ref="E5:E6"/>
    <mergeCell ref="F5:F6"/>
    <mergeCell ref="G5:G6"/>
    <mergeCell ref="H5:H6"/>
    <mergeCell ref="I5:I6"/>
    <mergeCell ref="J5:J6"/>
    <mergeCell ref="J9:J10"/>
    <mergeCell ref="K9:K10"/>
    <mergeCell ref="I11:I12"/>
    <mergeCell ref="J11:J12"/>
    <mergeCell ref="L7:L10"/>
    <mergeCell ref="L11:L14"/>
    <mergeCell ref="I13:I14"/>
    <mergeCell ref="J13:J14"/>
    <mergeCell ref="J15:J16"/>
    <mergeCell ref="K15:K16"/>
    <mergeCell ref="I9:I10"/>
    <mergeCell ref="I15:I16"/>
    <mergeCell ref="J17:J18"/>
    <mergeCell ref="K17:K18"/>
    <mergeCell ref="M7:M16"/>
    <mergeCell ref="M17:M22"/>
    <mergeCell ref="J19:J20"/>
    <mergeCell ref="K19:K20"/>
    <mergeCell ref="L19:L22"/>
    <mergeCell ref="J21:J22"/>
    <mergeCell ref="K21:K22"/>
    <mergeCell ref="J23:J24"/>
    <mergeCell ref="K23:K24"/>
    <mergeCell ref="I29:I30"/>
    <mergeCell ref="I31:I32"/>
    <mergeCell ref="I33:I34"/>
    <mergeCell ref="I35:I36"/>
    <mergeCell ref="I37:I38"/>
    <mergeCell ref="I7:I8"/>
    <mergeCell ref="I17:I18"/>
    <mergeCell ref="I19:I20"/>
    <mergeCell ref="I21:I22"/>
    <mergeCell ref="I23:I24"/>
    <mergeCell ref="I25:I26"/>
    <mergeCell ref="I27:I28"/>
    <mergeCell ref="L23:L24"/>
    <mergeCell ref="M23:M38"/>
    <mergeCell ref="L25:L26"/>
    <mergeCell ref="L27:L32"/>
    <mergeCell ref="L33:L38"/>
    <mergeCell ref="J7:J8"/>
    <mergeCell ref="K7:K8"/>
    <mergeCell ref="N7:N38"/>
    <mergeCell ref="K11:K12"/>
    <mergeCell ref="K13:K14"/>
    <mergeCell ref="L15:L16"/>
    <mergeCell ref="L17:L18"/>
    <mergeCell ref="L39:N41"/>
    <mergeCell ref="J25:J26"/>
    <mergeCell ref="K25:K26"/>
    <mergeCell ref="J27:J28"/>
    <mergeCell ref="K27:K28"/>
    <mergeCell ref="J29:J30"/>
    <mergeCell ref="K29:K30"/>
    <mergeCell ref="J31:J32"/>
    <mergeCell ref="K31:K32"/>
    <mergeCell ref="J33:J34"/>
    <mergeCell ref="K33:K34"/>
    <mergeCell ref="J35:J36"/>
    <mergeCell ref="K35:K36"/>
    <mergeCell ref="J37:J38"/>
    <mergeCell ref="K37:K38"/>
  </mergeCells>
  <printOptions/>
  <pageMargins bottom="0.75" footer="0.0" header="0.0" left="0.7" right="0.7" top="0.75"/>
  <pageSetup orientation="landscape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2023-09-07T20:22:57Z</dcterms:created>
  <dc:creator>LUISA AMAYA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0x0101001DA19F11DD74B249A5ED04CE6A66F1AA</vt:lpwstr>
  </property>
</Properties>
</file>