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HP\Documents\TRABAJO DE GRADO\APÉNDICES\"/>
    </mc:Choice>
  </mc:AlternateContent>
  <xr:revisionPtr revIDLastSave="0" documentId="13_ncr:1_{7FAA97C2-937A-44F6-AC54-CC3F3495A8D2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Respuestas Forms" sheetId="1" r:id="rId1"/>
    <sheet name="UX " sheetId="2" r:id="rId2"/>
    <sheet name="Heurísticas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4" i="3" l="1"/>
  <c r="C75" i="3" s="1"/>
  <c r="E61" i="3"/>
  <c r="E67" i="3" s="1"/>
  <c r="F61" i="3"/>
  <c r="F67" i="3" s="1"/>
  <c r="G61" i="3"/>
  <c r="G67" i="3" s="1"/>
  <c r="H61" i="3"/>
  <c r="H67" i="3" s="1"/>
  <c r="I61" i="3"/>
  <c r="I67" i="3" s="1"/>
  <c r="J61" i="3"/>
  <c r="J67" i="3" s="1"/>
  <c r="K61" i="3"/>
  <c r="K67" i="3" s="1"/>
  <c r="L61" i="3"/>
  <c r="L67" i="3" s="1"/>
  <c r="M61" i="3"/>
  <c r="M67" i="3" s="1"/>
  <c r="N61" i="3"/>
  <c r="N67" i="3" s="1"/>
  <c r="O61" i="3"/>
  <c r="O67" i="3" s="1"/>
  <c r="P61" i="3"/>
  <c r="P67" i="3" s="1"/>
  <c r="Q61" i="3"/>
  <c r="Q67" i="3" s="1"/>
  <c r="R61" i="3"/>
  <c r="R67" i="3" s="1"/>
  <c r="S61" i="3"/>
  <c r="S67" i="3" s="1"/>
  <c r="T61" i="3"/>
  <c r="T67" i="3" s="1"/>
  <c r="U61" i="3"/>
  <c r="U67" i="3" s="1"/>
  <c r="E62" i="3"/>
  <c r="E68" i="3" s="1"/>
  <c r="F62" i="3"/>
  <c r="F68" i="3" s="1"/>
  <c r="G62" i="3"/>
  <c r="G68" i="3" s="1"/>
  <c r="H62" i="3"/>
  <c r="H68" i="3" s="1"/>
  <c r="I62" i="3"/>
  <c r="I68" i="3" s="1"/>
  <c r="J62" i="3"/>
  <c r="J68" i="3" s="1"/>
  <c r="K62" i="3"/>
  <c r="K68" i="3" s="1"/>
  <c r="L62" i="3"/>
  <c r="L68" i="3" s="1"/>
  <c r="M62" i="3"/>
  <c r="M68" i="3" s="1"/>
  <c r="N62" i="3"/>
  <c r="N68" i="3" s="1"/>
  <c r="O62" i="3"/>
  <c r="O68" i="3" s="1"/>
  <c r="P62" i="3"/>
  <c r="P68" i="3" s="1"/>
  <c r="Q62" i="3"/>
  <c r="Q68" i="3" s="1"/>
  <c r="R62" i="3"/>
  <c r="R68" i="3" s="1"/>
  <c r="S62" i="3"/>
  <c r="S68" i="3" s="1"/>
  <c r="T62" i="3"/>
  <c r="T68" i="3" s="1"/>
  <c r="U62" i="3"/>
  <c r="U68" i="3" s="1"/>
  <c r="E63" i="3"/>
  <c r="E69" i="3" s="1"/>
  <c r="F63" i="3"/>
  <c r="F69" i="3" s="1"/>
  <c r="G63" i="3"/>
  <c r="G69" i="3" s="1"/>
  <c r="H63" i="3"/>
  <c r="H69" i="3" s="1"/>
  <c r="I63" i="3"/>
  <c r="I69" i="3" s="1"/>
  <c r="J63" i="3"/>
  <c r="J69" i="3" s="1"/>
  <c r="K63" i="3"/>
  <c r="K69" i="3" s="1"/>
  <c r="L63" i="3"/>
  <c r="L69" i="3" s="1"/>
  <c r="M63" i="3"/>
  <c r="M69" i="3" s="1"/>
  <c r="N63" i="3"/>
  <c r="N69" i="3" s="1"/>
  <c r="O63" i="3"/>
  <c r="O69" i="3" s="1"/>
  <c r="P63" i="3"/>
  <c r="P69" i="3" s="1"/>
  <c r="Q63" i="3"/>
  <c r="Q69" i="3" s="1"/>
  <c r="R63" i="3"/>
  <c r="R69" i="3" s="1"/>
  <c r="S63" i="3"/>
  <c r="S69" i="3" s="1"/>
  <c r="T63" i="3"/>
  <c r="T69" i="3" s="1"/>
  <c r="U63" i="3"/>
  <c r="U69" i="3" s="1"/>
  <c r="D63" i="3"/>
  <c r="D69" i="3" s="1"/>
  <c r="D62" i="3"/>
  <c r="D68" i="3" s="1"/>
  <c r="D61" i="3"/>
  <c r="D67" i="3" s="1"/>
  <c r="C63" i="3"/>
  <c r="C69" i="3" s="1"/>
  <c r="C61" i="3"/>
  <c r="C67" i="3" s="1"/>
  <c r="D76" i="3"/>
  <c r="E76" i="3"/>
  <c r="F76" i="3"/>
  <c r="G76" i="3"/>
  <c r="H76" i="3"/>
  <c r="I76" i="3"/>
  <c r="J76" i="3"/>
  <c r="K76" i="3"/>
  <c r="L76" i="3"/>
  <c r="M76" i="3"/>
  <c r="N76" i="3"/>
  <c r="O76" i="3"/>
  <c r="P76" i="3"/>
  <c r="Q76" i="3"/>
  <c r="R76" i="3"/>
  <c r="S76" i="3"/>
  <c r="T76" i="3"/>
  <c r="U76" i="3"/>
  <c r="C76" i="3"/>
  <c r="D74" i="3"/>
  <c r="E74" i="3"/>
  <c r="F74" i="3"/>
  <c r="G74" i="3"/>
  <c r="H74" i="3"/>
  <c r="I74" i="3"/>
  <c r="J74" i="3"/>
  <c r="K74" i="3"/>
  <c r="L74" i="3"/>
  <c r="M74" i="3"/>
  <c r="N74" i="3"/>
  <c r="O74" i="3"/>
  <c r="P74" i="3"/>
  <c r="Q74" i="3"/>
  <c r="R74" i="3"/>
  <c r="S74" i="3"/>
  <c r="T74" i="3"/>
  <c r="U74" i="3"/>
  <c r="C62" i="3"/>
  <c r="C68" i="3" s="1"/>
  <c r="D2" i="2"/>
  <c r="D12" i="2"/>
  <c r="D11" i="2"/>
  <c r="D10" i="2"/>
  <c r="D9" i="2"/>
  <c r="D8" i="2"/>
  <c r="D7" i="2"/>
  <c r="D6" i="2"/>
  <c r="D5" i="2"/>
  <c r="D4" i="2"/>
  <c r="D3" i="2"/>
  <c r="C77" i="3" l="1"/>
</calcChain>
</file>

<file path=xl/sharedStrings.xml><?xml version="1.0" encoding="utf-8"?>
<sst xmlns="http://schemas.openxmlformats.org/spreadsheetml/2006/main" count="1310" uniqueCount="193">
  <si>
    <t>Ana Zumbado</t>
  </si>
  <si>
    <t>ana.zumbadoviquez@ucr.ac.cr</t>
  </si>
  <si>
    <t>Si</t>
  </si>
  <si>
    <t>Ni si, ni no</t>
  </si>
  <si>
    <t>No</t>
  </si>
  <si>
    <t xml:space="preserve">William ferney delgado rincón </t>
  </si>
  <si>
    <t xml:space="preserve">Williamxdferney2002@gmail.com </t>
  </si>
  <si>
    <t>Juan Camilo González García</t>
  </si>
  <si>
    <t>jucgonzalezgarcia@gmail.com</t>
  </si>
  <si>
    <t>JULIETH TINJACA</t>
  </si>
  <si>
    <t>n.tinjaca@hotmail.com</t>
  </si>
  <si>
    <t xml:space="preserve">Nelson Eduardo Martínez Sarmiento </t>
  </si>
  <si>
    <t>neduar27do@gmail.com</t>
  </si>
  <si>
    <t>Alexis Arrieta Alvarez</t>
  </si>
  <si>
    <t>alexis.arrieta@correo.uis.edu.co</t>
  </si>
  <si>
    <t>María Fernanda Fonseca Parra</t>
  </si>
  <si>
    <t>mariafernandafonseca035@gmail.com</t>
  </si>
  <si>
    <t xml:space="preserve">Sophia Ortiz Ariza </t>
  </si>
  <si>
    <t>sophiaortiza5@gmail.com</t>
  </si>
  <si>
    <t>Silvia Juliana Castillo Rueda</t>
  </si>
  <si>
    <t>silvicastillo99@hotmail.com</t>
  </si>
  <si>
    <t>Si, No</t>
  </si>
  <si>
    <t>Juliana Ramos</t>
  </si>
  <si>
    <t>ramosjuliana428@gmail.com</t>
  </si>
  <si>
    <t>Isabela Smith Sequeda Guarín</t>
  </si>
  <si>
    <t>smithguarin13@gmail.com</t>
  </si>
  <si>
    <t>Gabriel Alfonso Rojas Niampira</t>
  </si>
  <si>
    <t>galroni2010@hotmail.com</t>
  </si>
  <si>
    <t>Weimar Andrés Ortega Pérez</t>
  </si>
  <si>
    <t>weimar.ortega96@gmail.com</t>
  </si>
  <si>
    <t xml:space="preserve">Vanessa Rojas Garay </t>
  </si>
  <si>
    <t xml:space="preserve">Vanessarojasgaray@gmail.com </t>
  </si>
  <si>
    <t xml:space="preserve">Angy Durán </t>
  </si>
  <si>
    <t xml:space="preserve">angyduran2303@gmail.com </t>
  </si>
  <si>
    <t xml:space="preserve">Jeily CamilaAmorocho Carvajal </t>
  </si>
  <si>
    <t>camilaamorochocar@hotmail.com</t>
  </si>
  <si>
    <t>David José Bautista Zárate</t>
  </si>
  <si>
    <t>davidbautis26@hotmail.com</t>
  </si>
  <si>
    <t xml:space="preserve">Laura María Castro Pacheco </t>
  </si>
  <si>
    <t xml:space="preserve">lau.macastro@outlook.com </t>
  </si>
  <si>
    <t>Christian Camilo Díaz Rincón</t>
  </si>
  <si>
    <t>camilo.diaz01@outlook.com</t>
  </si>
  <si>
    <t xml:space="preserve">Andrés Mauricio Valbuena León </t>
  </si>
  <si>
    <t xml:space="preserve">Andres2172182@correo.uis.edu.co </t>
  </si>
  <si>
    <t>Juan Pablo Vargas Diaz</t>
  </si>
  <si>
    <t>jp.vargas.diaz.4774@gmail.com</t>
  </si>
  <si>
    <t>Juver Dario Corzo Rodriguez</t>
  </si>
  <si>
    <t>juver567@gmail.com</t>
  </si>
  <si>
    <t>Nombres y apellidos</t>
  </si>
  <si>
    <t>Correo electrónico</t>
  </si>
  <si>
    <t>[En general, estoy satisfecho con lo fácil que es usar la App Motivatic Go]</t>
  </si>
  <si>
    <t>[Es fácil de usar la App Motivatic Go]</t>
  </si>
  <si>
    <t>[Me siento cómodo usando la App Motivatic Go]</t>
  </si>
  <si>
    <t>[Fue fácil aprender a usar la App Motivatic Go]</t>
  </si>
  <si>
    <t>[Es fácil encontrar información (como ayuda en línea, mensajes en la página y documentación) que necesito en la App Motivatic Go]</t>
  </si>
  <si>
    <t>[La interfaz de la App Motivatic Go es agradable]</t>
  </si>
  <si>
    <t>[Me gusta usar la interfaz de la App Motivatic Go]</t>
  </si>
  <si>
    <t>[La App Motivatic Go tiene todas las funciones y capacidades que espero que tenga]</t>
  </si>
  <si>
    <t>[Creo que la App Motivatic Go me ayudó a obtener un mejor conocimiento]</t>
  </si>
  <si>
    <t>[Recomendaría la App Motivatic Go a otros estudiantes]</t>
  </si>
  <si>
    <t>[En general, estoy satisfecho con la App Motivatic Go]</t>
  </si>
  <si>
    <t>Utilizando la escala de Likert de 5 puntos (1 – fuerte desacuerdo; 5- fuertemente de acuerdo) responda las siguientes afirmaciones</t>
  </si>
  <si>
    <t>[Mientras estaba usando la App, ¿Siempre fue claro lo que estaba sucediendo en el sitio?]</t>
  </si>
  <si>
    <t>[Cada vez que se cargaba algo, ¿podía ver una barra o indicador de progreso?]</t>
  </si>
  <si>
    <t>[Me fue fácil identificar para qué servía cada botón]</t>
  </si>
  <si>
    <t>[Considero que el sistema utiliza un lenguaje sencillo]</t>
  </si>
  <si>
    <t>[Considero que la App Motivatic Go sigue un orden lógico]</t>
  </si>
  <si>
    <t>[Mientras estaba usando la App, ¿Se agruparon elementos similares?]</t>
  </si>
  <si>
    <t>[Logré volver a la página principal desde todas las páginas a las que ingresaba]</t>
  </si>
  <si>
    <t>[Logré deshacer y rehacer cualquier acción que realicé]</t>
  </si>
  <si>
    <t>[Mientras estaba usando la App, ¿Vi mensajes de diálogo innecesarios cuando intentaba hacer alguna acción?]</t>
  </si>
  <si>
    <t>[¿Las mismas palabras se usan consistentemente para cualquier acción que ejecuté?]</t>
  </si>
  <si>
    <t>[Considero que el sistema sigue los estándares habituales de las aplicaciones móviles, desde mi experiencia]</t>
  </si>
  <si>
    <t>[Considero que el sistema está libre de errores]</t>
  </si>
  <si>
    <t>[Logré identificar enlaces o imágenes rotos en el sitio]</t>
  </si>
  <si>
    <t>[¿Apareció un error mientras usaba la App Motivatic Go?]</t>
  </si>
  <si>
    <t>[Considero que los errores se manejan correctamente en el sistema, si ocurren]</t>
  </si>
  <si>
    <t>[Puedo adaptar mi experiencia para poder ver fácilmente la información que considero relevante]</t>
  </si>
  <si>
    <t>[¿Se proporciona documentación de ayuda al usuario?]</t>
  </si>
  <si>
    <t>[¿Hay soporte en vivo disponible para el usuario?]</t>
  </si>
  <si>
    <t>[¿El usuario puede enviar un correo electrónico para solicitar asistencia?]</t>
  </si>
  <si>
    <t>Diana Carolina González Ardila</t>
  </si>
  <si>
    <t>diana_040597@hotmail.com</t>
  </si>
  <si>
    <t>Kelly Yuliana Arias Rincon</t>
  </si>
  <si>
    <t>yulianarincon340@gmail.com</t>
  </si>
  <si>
    <t>María A Nieto</t>
  </si>
  <si>
    <t>alejandrann9@hotmail.com</t>
  </si>
  <si>
    <t>Gabriela Ramírez Barajas</t>
  </si>
  <si>
    <t>ramirezgabriela235@gmail.com</t>
  </si>
  <si>
    <t>Daniela Wicki Emmenegger</t>
  </si>
  <si>
    <t>daniwicki82@gmail.com</t>
  </si>
  <si>
    <t>Camila Antonella Andrada</t>
  </si>
  <si>
    <t>camiandrada06@gmail.com</t>
  </si>
  <si>
    <t>Juan Gabriel Galvan</t>
  </si>
  <si>
    <t>juangalvan210317@gmail.com</t>
  </si>
  <si>
    <t>Camila Torres</t>
  </si>
  <si>
    <t>mariactorresr21@gmail.com</t>
  </si>
  <si>
    <t xml:space="preserve">Róger Campos Mora </t>
  </si>
  <si>
    <t xml:space="preserve">rogercampos1010@gmail.com </t>
  </si>
  <si>
    <t>Sofía García Pérez</t>
  </si>
  <si>
    <t>sofiagarcia@gmail.com</t>
  </si>
  <si>
    <t>Juan Carlos Hernández López</t>
  </si>
  <si>
    <t>jcarlos.hl@gmail.com</t>
  </si>
  <si>
    <t>Luis Alberto Sánchez Jiménez</t>
  </si>
  <si>
    <t>lasanchez@gmail.com</t>
  </si>
  <si>
    <t>Karla Gutierrez</t>
  </si>
  <si>
    <t>k_guti@hotmail.com</t>
  </si>
  <si>
    <t>Alejandro Torres Morales</t>
  </si>
  <si>
    <t>ale.torresm@hotmail.com</t>
  </si>
  <si>
    <t>Mariana González Rivera</t>
  </si>
  <si>
    <t>mariagonzalezr@gmail.com</t>
  </si>
  <si>
    <t>Jorge Alberto García Castillo</t>
  </si>
  <si>
    <t>jorgegarciac@hotmail.com</t>
  </si>
  <si>
    <t>Francisco Javier Torres</t>
  </si>
  <si>
    <t>fjaviertorresf@gmail.com</t>
  </si>
  <si>
    <t>Karen Martínez García</t>
  </si>
  <si>
    <t>karenmg@hotmail.com</t>
  </si>
  <si>
    <t>Ana Laura Flores Ramírez</t>
  </si>
  <si>
    <t>analaurafloresr@gmail.com</t>
  </si>
  <si>
    <t>Andrea Martínez García</t>
  </si>
  <si>
    <t>andreamarg_4@gmail.com</t>
  </si>
  <si>
    <t>María Fernanda Parra</t>
  </si>
  <si>
    <t>mafe.parrag@hotmail.com</t>
  </si>
  <si>
    <t>Diego Ardila Gutiérrez</t>
  </si>
  <si>
    <t>diego.ard43@gmail.com</t>
  </si>
  <si>
    <t>Adriana González Rincón</t>
  </si>
  <si>
    <t>adrianagg9@hotmail.com</t>
  </si>
  <si>
    <t>Isabel Sánchez Ortiz</t>
  </si>
  <si>
    <t>isabelsanchezo@hotmail.com</t>
  </si>
  <si>
    <t>Sofía Mendoza Espinosa</t>
  </si>
  <si>
    <t>sofiamendozae@gmail.com</t>
  </si>
  <si>
    <t>Lorena González Vega</t>
  </si>
  <si>
    <t>gonzaleslorenav@gmail.com</t>
  </si>
  <si>
    <t>Mariana Díaz Maldonado</t>
  </si>
  <si>
    <t>mdiazmaldonado@gmail.com</t>
  </si>
  <si>
    <t>Verónica Aguilar Sánchez</t>
  </si>
  <si>
    <t>veronica.aguilars@gmail.com</t>
  </si>
  <si>
    <t>Rafael García Herrera</t>
  </si>
  <si>
    <t>rafael.garciahr@gmail.com</t>
  </si>
  <si>
    <t>Gabriel Vargas Ortiz</t>
  </si>
  <si>
    <t>gabriel.vargaso@hotmail.com</t>
  </si>
  <si>
    <t>Juan Carlos Sosa Ríos</t>
  </si>
  <si>
    <t>jcarlossosar@gmail.com</t>
  </si>
  <si>
    <t>Paola Ortiz Medina</t>
  </si>
  <si>
    <t>paolaortiz@gmail.com</t>
  </si>
  <si>
    <t>Valentina Núñez Romero</t>
  </si>
  <si>
    <t>vnunezr@gmail.com</t>
  </si>
  <si>
    <t>Utilizando únicamente 4 respuestas (“Si”, “No”, “Ni si, ni no”, “NA/NP”) los participantes responderán las afirmaciones mencionadas a continuación.</t>
  </si>
  <si>
    <t>NA/NP</t>
  </si>
  <si>
    <t>En general, estoy satisfecho con lo fácil que es usar la App Motivatic GO</t>
  </si>
  <si>
    <t>Es fácil de usar la App Motivatic GO</t>
  </si>
  <si>
    <t>Me siento cómodo usando la App Motivatic GO</t>
  </si>
  <si>
    <t>Fue fácil aprender a usar la App Motivatic GO</t>
  </si>
  <si>
    <t>Es fácil encontrar información (como ayuda en línea, mensajes en la página y documentación) que necesito en la App Motivatic GO</t>
  </si>
  <si>
    <t>La interfaz de la App Motivatic GO es agradable</t>
  </si>
  <si>
    <t>Me gusta usar la interfaz de la App Motivatic GO</t>
  </si>
  <si>
    <t>P9</t>
  </si>
  <si>
    <t>P10</t>
  </si>
  <si>
    <t>Creo que la App Motivatic GO me ayudó a obtener un mejor conocimiento</t>
  </si>
  <si>
    <t>Recomendaría la App Motivatic GO a otros estudiantes</t>
  </si>
  <si>
    <t>En general, estoy satisfecho con la App Motivatic GO</t>
  </si>
  <si>
    <t>La App Motivatic GO tiene todas las funciones y capacidades que espero que tenga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</si>
  <si>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</si>
  <si>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</si>
  <si>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</si>
  <si>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</si>
  <si>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</si>
  <si>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</si>
  <si>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</si>
  <si>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</si>
  <si>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</si>
  <si>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[Mientras estaba usando la App, ¿5empre fue claro lo que estaba sucediendo en el 5tio?]</t>
  </si>
  <si>
    <t>Utilizando únicamente 4 respuestas (“5”, “1”, “3”, “3”) los participantes responderán las afirmaciones mencionadas a continuación.</t>
  </si>
  <si>
    <t>P1</t>
  </si>
  <si>
    <t>P2</t>
  </si>
  <si>
    <t>P3</t>
  </si>
  <si>
    <t>P4</t>
  </si>
  <si>
    <t>P5</t>
  </si>
  <si>
    <t>P6</t>
  </si>
  <si>
    <t>P7</t>
  </si>
  <si>
    <t>P8</t>
  </si>
  <si>
    <t>Totalmente deacuerdo/ Deacuerdo</t>
  </si>
  <si>
    <t>Ni en acuerdo, ni desacuerdo</t>
  </si>
  <si>
    <t>Completo desacuerdo/Desacuerdo</t>
  </si>
  <si>
    <t>Visibilidad del estado del sistema</t>
  </si>
  <si>
    <t>Coincidencia entre el sistema y el mundo real</t>
  </si>
  <si>
    <t xml:space="preserve">Control y libertad de usuario </t>
  </si>
  <si>
    <t>Coherencia y estándares</t>
  </si>
  <si>
    <t>Prevención de errores</t>
  </si>
  <si>
    <t xml:space="preserve">Flexibilidad y eficiencia de uso </t>
  </si>
  <si>
    <t>Ayuda y documentación</t>
  </si>
  <si>
    <t>Media</t>
  </si>
  <si>
    <t>Mediana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</si>
</sst>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202124"/>
      <name val="Roboto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  <scheme val="minor"/>
    </font>
    <font>
      <sz val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35">
    <xf numFmtId="0" fontId="0" fillId="0" borderId="0" xfId="0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quotePrefix="1" applyFont="1" applyAlignment="1">
      <alignment horizont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8" fillId="0" borderId="0" xfId="1" applyAlignment="1">
      <alignment vertical="center"/>
    </xf>
    <xf numFmtId="0" fontId="2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2" fontId="0" fillId="0" borderId="0" xfId="0" applyNumberFormat="1" applyAlignment="1">
      <alignment horizontal="center" vertical="center"/>
    </xf>
    <xf numFmtId="0" fontId="0" fillId="0" borderId="2" xfId="0" applyBorder="1"/>
    <xf numFmtId="0" fontId="2" fillId="0" borderId="2" xfId="0" applyFont="1" applyBorder="1" applyAlignment="1">
      <alignment horizontal="center" vertical="center"/>
    </xf>
    <xf numFmtId="0" fontId="2" fillId="0" borderId="0" xfId="0" applyFont="1"/>
    <xf numFmtId="164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P9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5913436462173368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400-4996-91C6-4D1C662261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P9</c:v>
              </c:pt>
            </c:strLit>
          </c:cat>
          <c:val>
            <c:numRef>
              <c:f>'UX '!$D$2</c:f>
              <c:numCache>
                <c:formatCode>0.00</c:formatCode>
                <c:ptCount val="1"/>
                <c:pt idx="0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7D-4FA1-8A18-9A369E3BC96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P18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950208997125548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E3-4CBC-9993-71495AD645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'!$D$11</c:f>
              <c:numCache>
                <c:formatCode>0.00</c:formatCode>
                <c:ptCount val="1"/>
                <c:pt idx="0">
                  <c:v>4.290909090909091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E3-4CBC-9993-71495AD645B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P19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59983430311714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43-49E8-9945-95469678E2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'!$D$12</c:f>
              <c:numCache>
                <c:formatCode>0.00</c:formatCode>
                <c:ptCount val="1"/>
                <c:pt idx="0">
                  <c:v>4.1818181818181817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3-49E8-9945-95469678E25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Heurísticas!$B$67</c:f>
              <c:strCache>
                <c:ptCount val="1"/>
                <c:pt idx="0">
                  <c:v>Totalmente deacuerdo/ Deacuerdo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Heurísticas!$C$65:$U$66</c15:sqref>
                  </c15:fullRef>
                  <c15:levelRef>
                    <c15:sqref>Heurísticas!$C$66:$U$66</c15:sqref>
                  </c15:levelRef>
                </c:ext>
              </c:extLst>
              <c:f>Heurísticas!$C$66:$U$66</c:f>
              <c:strCache>
                <c:ptCount val="19"/>
                <c:pt idx="0">
                  <c:v>P1</c:v>
                </c:pt>
                <c:pt idx="1">
                  <c:v>P2</c:v>
                </c:pt>
                <c:pt idx="2">
                  <c:v>P3</c:v>
                </c:pt>
                <c:pt idx="3">
                  <c:v>P4</c:v>
                </c:pt>
                <c:pt idx="4">
                  <c:v>P5</c:v>
                </c:pt>
                <c:pt idx="5">
                  <c:v>P6</c:v>
                </c:pt>
                <c:pt idx="6">
                  <c:v>P7</c:v>
                </c:pt>
                <c:pt idx="7">
                  <c:v>P8</c:v>
                </c:pt>
                <c:pt idx="8">
                  <c:v>P9</c:v>
                </c:pt>
                <c:pt idx="9">
                  <c:v>P10</c:v>
                </c:pt>
                <c:pt idx="10">
                  <c:v>P11</c:v>
                </c:pt>
                <c:pt idx="11">
                  <c:v>P12</c:v>
                </c:pt>
                <c:pt idx="12">
                  <c:v>P13</c:v>
                </c:pt>
                <c:pt idx="13">
                  <c:v>P14</c:v>
                </c:pt>
                <c:pt idx="14">
                  <c:v>P15</c:v>
                </c:pt>
                <c:pt idx="15">
                  <c:v>P16</c:v>
                </c:pt>
                <c:pt idx="16">
                  <c:v>P17</c:v>
                </c:pt>
                <c:pt idx="17">
                  <c:v>P18</c:v>
                </c:pt>
                <c:pt idx="18">
                  <c:v>P19</c:v>
                </c:pt>
              </c:strCache>
            </c:strRef>
          </c:cat>
          <c:val>
            <c:numRef>
              <c:f>Heurísticas!$C$67:$U$67</c:f>
              <c:numCache>
                <c:formatCode>0.0%</c:formatCode>
                <c:ptCount val="19"/>
                <c:pt idx="0">
                  <c:v>0.83636363636363631</c:v>
                </c:pt>
                <c:pt idx="1">
                  <c:v>0.8</c:v>
                </c:pt>
                <c:pt idx="2">
                  <c:v>0.8545454545454545</c:v>
                </c:pt>
                <c:pt idx="3">
                  <c:v>0.90909090909090906</c:v>
                </c:pt>
                <c:pt idx="4">
                  <c:v>0.87272727272727268</c:v>
                </c:pt>
                <c:pt idx="5">
                  <c:v>0.50909090909090904</c:v>
                </c:pt>
                <c:pt idx="6">
                  <c:v>0.83636363636363631</c:v>
                </c:pt>
                <c:pt idx="7">
                  <c:v>0.63636363636363635</c:v>
                </c:pt>
                <c:pt idx="8">
                  <c:v>0.16363636363636364</c:v>
                </c:pt>
                <c:pt idx="9">
                  <c:v>0.34545454545454546</c:v>
                </c:pt>
                <c:pt idx="10">
                  <c:v>0.72727272727272729</c:v>
                </c:pt>
                <c:pt idx="11">
                  <c:v>0.36363636363636365</c:v>
                </c:pt>
                <c:pt idx="12">
                  <c:v>0.10909090909090909</c:v>
                </c:pt>
                <c:pt idx="13">
                  <c:v>0.36363636363636365</c:v>
                </c:pt>
                <c:pt idx="14">
                  <c:v>0.47272727272727272</c:v>
                </c:pt>
                <c:pt idx="15">
                  <c:v>0.63636363636363635</c:v>
                </c:pt>
                <c:pt idx="16">
                  <c:v>0.5636363636363636</c:v>
                </c:pt>
                <c:pt idx="17">
                  <c:v>0.41818181818181815</c:v>
                </c:pt>
                <c:pt idx="18">
                  <c:v>0.54545454545454541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D-4AD5-8D0D-0A249E9E8BA0}"/>
            </c:ext>
          </c:extLst>
        </c:ser>
        <c:ser>
          <c:idx val="1"/>
          <c:order val="1"/>
          <c:tx>
            <c:strRef>
              <c:f>Heurísticas!$B$68</c:f>
              <c:strCache>
                <c:ptCount val="1"/>
                <c:pt idx="0">
                  <c:v>Ni en acuerdo, ni desacuerdo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Heurísticas!$C$65:$U$66</c15:sqref>
                  </c15:fullRef>
                  <c15:levelRef>
                    <c15:sqref>Heurísticas!$C$66:$U$66</c15:sqref>
                  </c15:levelRef>
                </c:ext>
              </c:extLst>
              <c:f>Heurísticas!$C$66:$U$66</c:f>
              <c:strCache>
                <c:ptCount val="19"/>
                <c:pt idx="0">
                  <c:v>P1</c:v>
                </c:pt>
                <c:pt idx="1">
                  <c:v>P2</c:v>
                </c:pt>
                <c:pt idx="2">
                  <c:v>P3</c:v>
                </c:pt>
                <c:pt idx="3">
                  <c:v>P4</c:v>
                </c:pt>
                <c:pt idx="4">
                  <c:v>P5</c:v>
                </c:pt>
                <c:pt idx="5">
                  <c:v>P6</c:v>
                </c:pt>
                <c:pt idx="6">
                  <c:v>P7</c:v>
                </c:pt>
                <c:pt idx="7">
                  <c:v>P8</c:v>
                </c:pt>
                <c:pt idx="8">
                  <c:v>P9</c:v>
                </c:pt>
                <c:pt idx="9">
                  <c:v>P10</c:v>
                </c:pt>
                <c:pt idx="10">
                  <c:v>P11</c:v>
                </c:pt>
                <c:pt idx="11">
                  <c:v>P12</c:v>
                </c:pt>
                <c:pt idx="12">
                  <c:v>P13</c:v>
                </c:pt>
                <c:pt idx="13">
                  <c:v>P14</c:v>
                </c:pt>
                <c:pt idx="14">
                  <c:v>P15</c:v>
                </c:pt>
                <c:pt idx="15">
                  <c:v>P16</c:v>
                </c:pt>
                <c:pt idx="16">
                  <c:v>P17</c:v>
                </c:pt>
                <c:pt idx="17">
                  <c:v>P18</c:v>
                </c:pt>
                <c:pt idx="18">
                  <c:v>P19</c:v>
                </c:pt>
              </c:strCache>
            </c:strRef>
          </c:cat>
          <c:val>
            <c:numRef>
              <c:f>Heurísticas!$C$68:$U$68</c:f>
              <c:numCache>
                <c:formatCode>0.0%</c:formatCode>
                <c:ptCount val="19"/>
                <c:pt idx="0">
                  <c:v>9.0909090909090912E-2</c:v>
                </c:pt>
                <c:pt idx="1">
                  <c:v>0.16363636363636364</c:v>
                </c:pt>
                <c:pt idx="2">
                  <c:v>9.0909090909090912E-2</c:v>
                </c:pt>
                <c:pt idx="3">
                  <c:v>3.6363636363636362E-2</c:v>
                </c:pt>
                <c:pt idx="4">
                  <c:v>5.4545454545454543E-2</c:v>
                </c:pt>
                <c:pt idx="5">
                  <c:v>0.36363636363636365</c:v>
                </c:pt>
                <c:pt idx="6">
                  <c:v>0.16363636363636364</c:v>
                </c:pt>
                <c:pt idx="7">
                  <c:v>0.29090909090909089</c:v>
                </c:pt>
                <c:pt idx="8">
                  <c:v>0.23636363636363636</c:v>
                </c:pt>
                <c:pt idx="9">
                  <c:v>0.45454545454545453</c:v>
                </c:pt>
                <c:pt idx="10">
                  <c:v>0.25454545454545452</c:v>
                </c:pt>
                <c:pt idx="11">
                  <c:v>0.49090909090909091</c:v>
                </c:pt>
                <c:pt idx="12">
                  <c:v>0.2</c:v>
                </c:pt>
                <c:pt idx="13">
                  <c:v>0.10909090909090909</c:v>
                </c:pt>
                <c:pt idx="14">
                  <c:v>0.36363636363636365</c:v>
                </c:pt>
                <c:pt idx="15">
                  <c:v>0.10909090909090909</c:v>
                </c:pt>
                <c:pt idx="16">
                  <c:v>0.23636363636363636</c:v>
                </c:pt>
                <c:pt idx="17">
                  <c:v>0.23636363636363636</c:v>
                </c:pt>
                <c:pt idx="18">
                  <c:v>0.36363636363636365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6D-4AD5-8D0D-0A249E9E8BA0}"/>
            </c:ext>
          </c:extLst>
        </c:ser>
        <c:ser>
          <c:idx val="2"/>
          <c:order val="2"/>
          <c:tx>
            <c:strRef>
              <c:f>Heurísticas!$B$69</c:f>
              <c:strCache>
                <c:ptCount val="1"/>
                <c:pt idx="0">
                  <c:v>Completo desacuerdo/Desacuerdo</c:v>
                </c:pt>
              </c:strCache>
            </c:strRef>
          </c:tx>
          <c:spPr>
            <a:solidFill>
              <a:schemeClr val="dk1">
                <a:tint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Heurísticas!$C$65:$U$66</c15:sqref>
                  </c15:fullRef>
                  <c15:levelRef>
                    <c15:sqref>Heurísticas!$C$66:$U$66</c15:sqref>
                  </c15:levelRef>
                </c:ext>
              </c:extLst>
              <c:f>Heurísticas!$C$66:$U$66</c:f>
              <c:strCache>
                <c:ptCount val="19"/>
                <c:pt idx="0">
                  <c:v>P1</c:v>
                </c:pt>
                <c:pt idx="1">
                  <c:v>P2</c:v>
                </c:pt>
                <c:pt idx="2">
                  <c:v>P3</c:v>
                </c:pt>
                <c:pt idx="3">
                  <c:v>P4</c:v>
                </c:pt>
                <c:pt idx="4">
                  <c:v>P5</c:v>
                </c:pt>
                <c:pt idx="5">
                  <c:v>P6</c:v>
                </c:pt>
                <c:pt idx="6">
                  <c:v>P7</c:v>
                </c:pt>
                <c:pt idx="7">
                  <c:v>P8</c:v>
                </c:pt>
                <c:pt idx="8">
                  <c:v>P9</c:v>
                </c:pt>
                <c:pt idx="9">
                  <c:v>P10</c:v>
                </c:pt>
                <c:pt idx="10">
                  <c:v>P11</c:v>
                </c:pt>
                <c:pt idx="11">
                  <c:v>P12</c:v>
                </c:pt>
                <c:pt idx="12">
                  <c:v>P13</c:v>
                </c:pt>
                <c:pt idx="13">
                  <c:v>P14</c:v>
                </c:pt>
                <c:pt idx="14">
                  <c:v>P15</c:v>
                </c:pt>
                <c:pt idx="15">
                  <c:v>P16</c:v>
                </c:pt>
                <c:pt idx="16">
                  <c:v>P17</c:v>
                </c:pt>
                <c:pt idx="17">
                  <c:v>P18</c:v>
                </c:pt>
                <c:pt idx="18">
                  <c:v>P19</c:v>
                </c:pt>
              </c:strCache>
            </c:strRef>
          </c:cat>
          <c:val>
            <c:numRef>
              <c:f>Heurísticas!$C$69:$U$69</c:f>
              <c:numCache>
                <c:formatCode>0.0%</c:formatCode>
                <c:ptCount val="19"/>
                <c:pt idx="0">
                  <c:v>7.2727272727272724E-2</c:v>
                </c:pt>
                <c:pt idx="1">
                  <c:v>3.6363636363636362E-2</c:v>
                </c:pt>
                <c:pt idx="2">
                  <c:v>5.4545454545454543E-2</c:v>
                </c:pt>
                <c:pt idx="3">
                  <c:v>5.4545454545454543E-2</c:v>
                </c:pt>
                <c:pt idx="4">
                  <c:v>7.2727272727272724E-2</c:v>
                </c:pt>
                <c:pt idx="5">
                  <c:v>0.12727272727272726</c:v>
                </c:pt>
                <c:pt idx="6">
                  <c:v>0</c:v>
                </c:pt>
                <c:pt idx="7">
                  <c:v>7.2727272727272724E-2</c:v>
                </c:pt>
                <c:pt idx="8">
                  <c:v>0.6</c:v>
                </c:pt>
                <c:pt idx="9">
                  <c:v>0.2</c:v>
                </c:pt>
                <c:pt idx="10">
                  <c:v>1.8181818181818181E-2</c:v>
                </c:pt>
                <c:pt idx="11">
                  <c:v>0.14545454545454545</c:v>
                </c:pt>
                <c:pt idx="12">
                  <c:v>0.69090909090909092</c:v>
                </c:pt>
                <c:pt idx="13">
                  <c:v>0.52727272727272723</c:v>
                </c:pt>
                <c:pt idx="14">
                  <c:v>0.16363636363636364</c:v>
                </c:pt>
                <c:pt idx="15">
                  <c:v>0.25454545454545452</c:v>
                </c:pt>
                <c:pt idx="16">
                  <c:v>0.2</c:v>
                </c:pt>
                <c:pt idx="17">
                  <c:v>0.34545454545454546</c:v>
                </c:pt>
                <c:pt idx="18">
                  <c:v>9.0909090909090912E-2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6D-4AD5-8D0D-0A249E9E8B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102560703"/>
        <c:axId val="102562783"/>
      </c:barChart>
      <c:catAx>
        <c:axId val="102560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562783"/>
        <c:crosses val="autoZero"/>
        <c:auto val="1"/>
        <c:lblAlgn val="ctr"/>
        <c:lblOffset val="100"/>
        <c:noMultiLvlLbl val="0"/>
      </c:catAx>
      <c:valAx>
        <c:axId val="102562783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5607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P10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5562952214370517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03E-4761-826A-182709A9DA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P10</c:v>
              </c:pt>
            </c:strLit>
          </c:cat>
          <c:val>
            <c:numRef>
              <c:f>'UX '!$D$3</c:f>
              <c:numCache>
                <c:formatCode>0.00</c:formatCode>
                <c:ptCount val="1"/>
                <c:pt idx="0">
                  <c:v>4.3454545454545457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0-4C9C-93F6-286703CB29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591343646217335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5E-4FDB-9279-207061195C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'UX '!$D$4</c:f>
              <c:numCache>
                <c:formatCode>0.00</c:formatCode>
                <c:ptCount val="1"/>
                <c:pt idx="0">
                  <c:v>4.2363636363636363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2-48D1-82E6-8E1160597D0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P12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26390723859774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932-41EF-A556-BF19922702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'!$D$5</c:f>
              <c:numCache>
                <c:formatCode>0.00</c:formatCode>
                <c:ptCount val="1"/>
                <c:pt idx="0">
                  <c:v>4.418181818181818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2-41EF-A556-BF199227025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P13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936407476045461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D19-4509-8F5A-66C6D6B393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'!$D$6</c:f>
              <c:numCache>
                <c:formatCode>0.00</c:formatCode>
                <c:ptCount val="1"/>
                <c:pt idx="0">
                  <c:v>4.2181818181818178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19-4509-8F5A-66C6D6B393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P14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586154105963995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43D-4085-9CDB-811CE7C545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'!$D$7</c:f>
              <c:numCache>
                <c:formatCode>0.00</c:formatCode>
                <c:ptCount val="1"/>
                <c:pt idx="0">
                  <c:v>4.418181818181818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3D-4085-9CDB-811CE7C545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P15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6348423647904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12-46BF-A1A8-48DAF226F5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'!$D$8</c:f>
              <c:numCache>
                <c:formatCode>0.00</c:formatCode>
                <c:ptCount val="1"/>
                <c:pt idx="0">
                  <c:v>4.2545454545454549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12-46BF-A1A8-48DAF226F5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P16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7686757274218816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C6-4DE8-A2AF-C8BCE57CBA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'!$D$9</c:f>
              <c:numCache>
                <c:formatCode>0.00</c:formatCode>
                <c:ptCount val="1"/>
                <c:pt idx="0">
                  <c:v>4.2363636363636363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C6-4DE8-A2AF-C8BCE57CBAD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1"/>
          <c:order val="0"/>
          <c:tx>
            <c:v>P17</c:v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.46599834303117149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67-4F4B-99CB-FC2F2A35DA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1"/>
              <c:pt idx="0">
                <c:v>P1</c:v>
              </c:pt>
            </c:strLit>
          </c:cat>
          <c:val>
            <c:numRef>
              <c:f>'UX '!$D$10</c:f>
              <c:numCache>
                <c:formatCode>0.00</c:formatCode>
                <c:ptCount val="1"/>
                <c:pt idx="0">
                  <c:v>4.127272727272727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67-4F4B-99CB-FC2F2A35DA8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42255919"/>
        <c:axId val="142258415"/>
      </c:barChart>
      <c:catAx>
        <c:axId val="142255919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42258415"/>
        <c:crosses val="autoZero"/>
        <c:auto val="1"/>
        <c:lblAlgn val="ctr"/>
        <c:lblOffset val="100"/>
        <c:noMultiLvlLbl val="0"/>
      </c:catAx>
      <c:valAx>
        <c:axId val="142258415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2559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3880</xdr:colOff>
      <xdr:row>1</xdr:row>
      <xdr:rowOff>3175</xdr:rowOff>
    </xdr:from>
    <xdr:to>
      <xdr:col>3</xdr:col>
      <xdr:colOff>0</xdr:colOff>
      <xdr:row>1</xdr:row>
      <xdr:rowOff>704272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0647C19-8229-41AB-9440-4CFC10392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3880</xdr:colOff>
      <xdr:row>2</xdr:row>
      <xdr:rowOff>3175</xdr:rowOff>
    </xdr:from>
    <xdr:to>
      <xdr:col>3</xdr:col>
      <xdr:colOff>0</xdr:colOff>
      <xdr:row>2</xdr:row>
      <xdr:rowOff>704272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1440D0C-52B7-4997-AC64-8CC95B141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3880</xdr:colOff>
      <xdr:row>3</xdr:row>
      <xdr:rowOff>3175</xdr:rowOff>
    </xdr:from>
    <xdr:to>
      <xdr:col>3</xdr:col>
      <xdr:colOff>0</xdr:colOff>
      <xdr:row>3</xdr:row>
      <xdr:rowOff>704272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815C4A6-E57B-4CDC-A84C-BAB88748B3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3880</xdr:colOff>
      <xdr:row>4</xdr:row>
      <xdr:rowOff>3175</xdr:rowOff>
    </xdr:from>
    <xdr:to>
      <xdr:col>3</xdr:col>
      <xdr:colOff>0</xdr:colOff>
      <xdr:row>4</xdr:row>
      <xdr:rowOff>704272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801B25-B92F-4A83-AA59-8A8EED8E2A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3880</xdr:colOff>
      <xdr:row>5</xdr:row>
      <xdr:rowOff>3175</xdr:rowOff>
    </xdr:from>
    <xdr:to>
      <xdr:col>3</xdr:col>
      <xdr:colOff>0</xdr:colOff>
      <xdr:row>5</xdr:row>
      <xdr:rowOff>704272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C1BB136-AC3E-4BEC-AF9C-17D9BEE1C9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3880</xdr:colOff>
      <xdr:row>6</xdr:row>
      <xdr:rowOff>3175</xdr:rowOff>
    </xdr:from>
    <xdr:to>
      <xdr:col>3</xdr:col>
      <xdr:colOff>0</xdr:colOff>
      <xdr:row>6</xdr:row>
      <xdr:rowOff>704272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9EB59E4-3B94-4A68-9263-D50484422A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3880</xdr:colOff>
      <xdr:row>7</xdr:row>
      <xdr:rowOff>3175</xdr:rowOff>
    </xdr:from>
    <xdr:to>
      <xdr:col>3</xdr:col>
      <xdr:colOff>0</xdr:colOff>
      <xdr:row>7</xdr:row>
      <xdr:rowOff>704272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54C2DD23-A038-4BDF-A485-C81588CE4C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3880</xdr:colOff>
      <xdr:row>8</xdr:row>
      <xdr:rowOff>3175</xdr:rowOff>
    </xdr:from>
    <xdr:to>
      <xdr:col>3</xdr:col>
      <xdr:colOff>0</xdr:colOff>
      <xdr:row>8</xdr:row>
      <xdr:rowOff>704272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2D21CC1-AE13-424B-8830-94CB9AF07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</xdr:col>
      <xdr:colOff>3880</xdr:colOff>
      <xdr:row>9</xdr:row>
      <xdr:rowOff>3175</xdr:rowOff>
    </xdr:from>
    <xdr:to>
      <xdr:col>3</xdr:col>
      <xdr:colOff>0</xdr:colOff>
      <xdr:row>9</xdr:row>
      <xdr:rowOff>704272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BB0144BD-E544-41F8-8235-7F9575B942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3880</xdr:colOff>
      <xdr:row>10</xdr:row>
      <xdr:rowOff>3175</xdr:rowOff>
    </xdr:from>
    <xdr:to>
      <xdr:col>3</xdr:col>
      <xdr:colOff>0</xdr:colOff>
      <xdr:row>10</xdr:row>
      <xdr:rowOff>704272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4FD5996B-7801-432A-8C50-3118FA2A7D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3880</xdr:colOff>
      <xdr:row>11</xdr:row>
      <xdr:rowOff>3175</xdr:rowOff>
    </xdr:from>
    <xdr:to>
      <xdr:col>3</xdr:col>
      <xdr:colOff>0</xdr:colOff>
      <xdr:row>11</xdr:row>
      <xdr:rowOff>704272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F75EFD10-E050-440F-88EA-3279EA2D55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457200</xdr:colOff>
      <xdr:row>58</xdr:row>
      <xdr:rowOff>190500</xdr:rowOff>
    </xdr:from>
    <xdr:to>
      <xdr:col>32</xdr:col>
      <xdr:colOff>565000</xdr:colOff>
      <xdr:row>77</xdr:row>
      <xdr:rowOff>62900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AB7E7B-2CCC-4508-954A-FD3BF12B04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fjaviertorresf@gmail.com" TargetMode="External"/><Relationship Id="rId13" Type="http://schemas.openxmlformats.org/officeDocument/2006/relationships/hyperlink" Target="mailto:diego.ard43@gmail.com" TargetMode="External"/><Relationship Id="rId18" Type="http://schemas.openxmlformats.org/officeDocument/2006/relationships/hyperlink" Target="mailto:mdiazmaldonado@gmail.com" TargetMode="External"/><Relationship Id="rId3" Type="http://schemas.openxmlformats.org/officeDocument/2006/relationships/hyperlink" Target="mailto:lasanchez@gmail.com" TargetMode="External"/><Relationship Id="rId21" Type="http://schemas.openxmlformats.org/officeDocument/2006/relationships/hyperlink" Target="mailto:gabriel.vargaso@hotmail.com" TargetMode="External"/><Relationship Id="rId7" Type="http://schemas.openxmlformats.org/officeDocument/2006/relationships/hyperlink" Target="mailto:jorgegarciac@hotmail.com" TargetMode="External"/><Relationship Id="rId12" Type="http://schemas.openxmlformats.org/officeDocument/2006/relationships/hyperlink" Target="mailto:mafe.parrag@hotmail.com" TargetMode="External"/><Relationship Id="rId17" Type="http://schemas.openxmlformats.org/officeDocument/2006/relationships/hyperlink" Target="mailto:gonzaleslorenav@gmail.com" TargetMode="External"/><Relationship Id="rId2" Type="http://schemas.openxmlformats.org/officeDocument/2006/relationships/hyperlink" Target="mailto:jcarlos.hl@gmail.com" TargetMode="External"/><Relationship Id="rId16" Type="http://schemas.openxmlformats.org/officeDocument/2006/relationships/hyperlink" Target="mailto:sofiamendozae@gmail.com" TargetMode="External"/><Relationship Id="rId20" Type="http://schemas.openxmlformats.org/officeDocument/2006/relationships/hyperlink" Target="mailto:rafael.garciahr@gmail.com" TargetMode="External"/><Relationship Id="rId1" Type="http://schemas.openxmlformats.org/officeDocument/2006/relationships/hyperlink" Target="mailto:sofiagarcia@gmail.com" TargetMode="External"/><Relationship Id="rId6" Type="http://schemas.openxmlformats.org/officeDocument/2006/relationships/hyperlink" Target="mailto:mariagonzalezr@gmail.com" TargetMode="External"/><Relationship Id="rId11" Type="http://schemas.openxmlformats.org/officeDocument/2006/relationships/hyperlink" Target="mailto:andreamarg_4@gmail.com" TargetMode="External"/><Relationship Id="rId24" Type="http://schemas.openxmlformats.org/officeDocument/2006/relationships/hyperlink" Target="mailto:vnunezr@gmail.com" TargetMode="External"/><Relationship Id="rId5" Type="http://schemas.openxmlformats.org/officeDocument/2006/relationships/hyperlink" Target="mailto:ale.torresm@hotmail.com" TargetMode="External"/><Relationship Id="rId15" Type="http://schemas.openxmlformats.org/officeDocument/2006/relationships/hyperlink" Target="mailto:isabelsanchezo@hotmail.com" TargetMode="External"/><Relationship Id="rId23" Type="http://schemas.openxmlformats.org/officeDocument/2006/relationships/hyperlink" Target="mailto:paolaortiz@gmail.com" TargetMode="External"/><Relationship Id="rId10" Type="http://schemas.openxmlformats.org/officeDocument/2006/relationships/hyperlink" Target="mailto:analaurafloresr@gmail.com" TargetMode="External"/><Relationship Id="rId19" Type="http://schemas.openxmlformats.org/officeDocument/2006/relationships/hyperlink" Target="mailto:veronica.aguilars@gmail.com" TargetMode="External"/><Relationship Id="rId4" Type="http://schemas.openxmlformats.org/officeDocument/2006/relationships/hyperlink" Target="mailto:k_guti@hotmail.com" TargetMode="External"/><Relationship Id="rId9" Type="http://schemas.openxmlformats.org/officeDocument/2006/relationships/hyperlink" Target="mailto:karenmg@hotmail.com" TargetMode="External"/><Relationship Id="rId14" Type="http://schemas.openxmlformats.org/officeDocument/2006/relationships/hyperlink" Target="mailto:adrianagg9@hotmail.com" TargetMode="External"/><Relationship Id="rId22" Type="http://schemas.openxmlformats.org/officeDocument/2006/relationships/hyperlink" Target="mailto:jcarlossosar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BV62"/>
  <sheetViews>
    <sheetView topLeftCell="N1" zoomScale="60" zoomScaleNormal="60" workbookViewId="0">
      <pane ySplit="2" topLeftCell="A3" activePane="bottomLeft" state="frozen"/>
      <selection pane="bottomLeft" activeCell="I10" sqref="I10"/>
    </sheetView>
  </sheetViews>
  <sheetFormatPr baseColWidth="10" defaultColWidth="12.6328125" defaultRowHeight="15.75" customHeight="1" x14ac:dyDescent="0.25"/>
  <cols>
    <col min="1" max="1" width="35.1796875" style="5" customWidth="1"/>
    <col min="2" max="2" width="35.90625" style="5" hidden="1" customWidth="1"/>
    <col min="3" max="32" width="18.90625" style="7" customWidth="1"/>
    <col min="33" max="38" width="18.90625" customWidth="1"/>
  </cols>
  <sheetData>
    <row r="1" spans="1:74" ht="15.75" customHeight="1" x14ac:dyDescent="0.25">
      <c r="C1" s="31" t="s">
        <v>61</v>
      </c>
      <c r="D1" s="32"/>
      <c r="E1" s="32"/>
      <c r="F1" s="32"/>
      <c r="G1" s="32"/>
      <c r="H1" s="32"/>
      <c r="I1" s="32"/>
      <c r="J1" s="32"/>
      <c r="K1" s="32"/>
      <c r="L1" s="32"/>
      <c r="M1" s="32"/>
      <c r="N1" s="31" t="s">
        <v>147</v>
      </c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</row>
    <row r="2" spans="1:74" s="3" customFormat="1" ht="104" x14ac:dyDescent="0.25">
      <c r="A2" s="1" t="s">
        <v>48</v>
      </c>
      <c r="B2" s="1" t="s">
        <v>49</v>
      </c>
      <c r="C2" s="1" t="s">
        <v>50</v>
      </c>
      <c r="D2" s="3" t="s">
        <v>51</v>
      </c>
      <c r="E2" s="1" t="s">
        <v>52</v>
      </c>
      <c r="F2" s="2" t="s">
        <v>53</v>
      </c>
      <c r="G2" s="3" t="s">
        <v>54</v>
      </c>
      <c r="H2" s="1" t="s">
        <v>55</v>
      </c>
      <c r="I2" s="1" t="s">
        <v>56</v>
      </c>
      <c r="J2" s="1" t="s">
        <v>57</v>
      </c>
      <c r="K2" s="1" t="s">
        <v>58</v>
      </c>
      <c r="L2" s="1" t="s">
        <v>59</v>
      </c>
      <c r="M2" s="1" t="s">
        <v>60</v>
      </c>
      <c r="N2" s="1" t="s">
        <v>62</v>
      </c>
      <c r="O2" s="1" t="s">
        <v>63</v>
      </c>
      <c r="P2" s="3" t="s">
        <v>64</v>
      </c>
      <c r="Q2" s="3" t="s">
        <v>65</v>
      </c>
      <c r="R2" s="1" t="s">
        <v>66</v>
      </c>
      <c r="S2" s="1" t="s">
        <v>67</v>
      </c>
      <c r="T2" s="1" t="s">
        <v>68</v>
      </c>
      <c r="U2" s="3" t="s">
        <v>69</v>
      </c>
      <c r="V2" s="3" t="s">
        <v>70</v>
      </c>
      <c r="W2" s="1" t="s">
        <v>71</v>
      </c>
      <c r="X2" s="1" t="s">
        <v>72</v>
      </c>
      <c r="Y2" s="1" t="s">
        <v>73</v>
      </c>
      <c r="Z2" s="1" t="s">
        <v>74</v>
      </c>
      <c r="AA2" s="1" t="s">
        <v>75</v>
      </c>
      <c r="AB2" s="1" t="s">
        <v>76</v>
      </c>
      <c r="AC2" s="1" t="s">
        <v>77</v>
      </c>
      <c r="AD2" s="1" t="s">
        <v>78</v>
      </c>
      <c r="AE2" s="3" t="s">
        <v>79</v>
      </c>
      <c r="AF2" s="3" t="s">
        <v>80</v>
      </c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5"/>
      <c r="BV2" s="5"/>
    </row>
    <row r="3" spans="1:74" ht="12.5" x14ac:dyDescent="0.25">
      <c r="A3" s="10" t="s">
        <v>0</v>
      </c>
      <c r="B3" s="10" t="s">
        <v>1</v>
      </c>
      <c r="C3" s="8">
        <v>4</v>
      </c>
      <c r="D3" s="8">
        <v>4</v>
      </c>
      <c r="E3" s="8">
        <v>4</v>
      </c>
      <c r="F3" s="8">
        <v>5</v>
      </c>
      <c r="G3" s="8">
        <v>4</v>
      </c>
      <c r="H3" s="8">
        <v>5</v>
      </c>
      <c r="I3" s="8">
        <v>4</v>
      </c>
      <c r="J3" s="8">
        <v>4</v>
      </c>
      <c r="K3" s="8">
        <v>3</v>
      </c>
      <c r="L3" s="8">
        <v>3</v>
      </c>
      <c r="M3" s="8">
        <v>3</v>
      </c>
      <c r="N3" s="8" t="s">
        <v>2</v>
      </c>
      <c r="O3" s="8" t="s">
        <v>148</v>
      </c>
      <c r="P3" s="8" t="s">
        <v>3</v>
      </c>
      <c r="Q3" s="8" t="s">
        <v>2</v>
      </c>
      <c r="R3" s="8" t="s">
        <v>2</v>
      </c>
      <c r="S3" s="8" t="s">
        <v>148</v>
      </c>
      <c r="T3" s="8" t="s">
        <v>2</v>
      </c>
      <c r="U3" s="8" t="s">
        <v>3</v>
      </c>
      <c r="V3" s="8" t="s">
        <v>3</v>
      </c>
      <c r="W3" s="8" t="s">
        <v>148</v>
      </c>
      <c r="X3" s="8" t="s">
        <v>2</v>
      </c>
      <c r="Y3" s="8" t="s">
        <v>3</v>
      </c>
      <c r="Z3" s="8" t="s">
        <v>148</v>
      </c>
      <c r="AA3" s="8" t="s">
        <v>148</v>
      </c>
      <c r="AB3" s="8" t="s">
        <v>148</v>
      </c>
      <c r="AC3" s="8" t="s">
        <v>4</v>
      </c>
      <c r="AD3" s="8" t="s">
        <v>4</v>
      </c>
      <c r="AE3" s="8" t="s">
        <v>148</v>
      </c>
      <c r="AF3" s="8" t="s">
        <v>148</v>
      </c>
    </row>
    <row r="4" spans="1:74" ht="12.5" x14ac:dyDescent="0.25">
      <c r="A4" s="10" t="s">
        <v>5</v>
      </c>
      <c r="B4" s="10" t="s">
        <v>6</v>
      </c>
      <c r="C4" s="8">
        <v>4</v>
      </c>
      <c r="D4" s="8">
        <v>3</v>
      </c>
      <c r="E4" s="8">
        <v>3</v>
      </c>
      <c r="F4" s="8">
        <v>5</v>
      </c>
      <c r="G4" s="8">
        <v>5</v>
      </c>
      <c r="H4" s="8">
        <v>5</v>
      </c>
      <c r="I4" s="8">
        <v>3</v>
      </c>
      <c r="J4" s="8">
        <v>3</v>
      </c>
      <c r="K4" s="8">
        <v>3</v>
      </c>
      <c r="L4" s="8">
        <v>4</v>
      </c>
      <c r="M4" s="8">
        <v>4</v>
      </c>
      <c r="N4" s="8" t="s">
        <v>4</v>
      </c>
      <c r="O4" s="8" t="s">
        <v>4</v>
      </c>
      <c r="P4" s="8" t="s">
        <v>2</v>
      </c>
      <c r="Q4" s="8" t="s">
        <v>2</v>
      </c>
      <c r="R4" s="8" t="s">
        <v>4</v>
      </c>
      <c r="S4" s="8" t="s">
        <v>2</v>
      </c>
      <c r="T4" s="8" t="s">
        <v>2</v>
      </c>
      <c r="U4" s="8" t="s">
        <v>4</v>
      </c>
      <c r="V4" s="8" t="s">
        <v>4</v>
      </c>
      <c r="W4" s="8" t="s">
        <v>4</v>
      </c>
      <c r="X4" s="8" t="s">
        <v>2</v>
      </c>
      <c r="Y4" s="8" t="s">
        <v>4</v>
      </c>
      <c r="Z4" s="8" t="s">
        <v>4</v>
      </c>
      <c r="AA4" s="8" t="s">
        <v>2</v>
      </c>
      <c r="AB4" s="8" t="s">
        <v>4</v>
      </c>
      <c r="AC4" s="8" t="s">
        <v>2</v>
      </c>
      <c r="AD4" s="8" t="s">
        <v>4</v>
      </c>
      <c r="AE4" s="8" t="s">
        <v>4</v>
      </c>
      <c r="AF4" s="8" t="s">
        <v>2</v>
      </c>
    </row>
    <row r="5" spans="1:74" ht="12.5" x14ac:dyDescent="0.25">
      <c r="A5" s="10" t="s">
        <v>7</v>
      </c>
      <c r="B5" s="10" t="s">
        <v>8</v>
      </c>
      <c r="C5" s="8">
        <v>4</v>
      </c>
      <c r="D5" s="8">
        <v>4</v>
      </c>
      <c r="E5" s="8">
        <v>4</v>
      </c>
      <c r="F5" s="8">
        <v>4</v>
      </c>
      <c r="G5" s="8">
        <v>4</v>
      </c>
      <c r="H5" s="8">
        <v>4</v>
      </c>
      <c r="I5" s="8">
        <v>4</v>
      </c>
      <c r="J5" s="8">
        <v>4</v>
      </c>
      <c r="K5" s="8">
        <v>4</v>
      </c>
      <c r="L5" s="8">
        <v>3</v>
      </c>
      <c r="M5" s="8">
        <v>4</v>
      </c>
      <c r="N5" s="8" t="s">
        <v>2</v>
      </c>
      <c r="O5" s="8" t="s">
        <v>2</v>
      </c>
      <c r="P5" s="8" t="s">
        <v>2</v>
      </c>
      <c r="Q5" s="8" t="s">
        <v>2</v>
      </c>
      <c r="R5" s="8" t="s">
        <v>2</v>
      </c>
      <c r="S5" s="8" t="s">
        <v>2</v>
      </c>
      <c r="T5" s="8" t="s">
        <v>2</v>
      </c>
      <c r="U5" s="8" t="s">
        <v>2</v>
      </c>
      <c r="V5" s="8" t="s">
        <v>2</v>
      </c>
      <c r="W5" s="8" t="s">
        <v>2</v>
      </c>
      <c r="X5" s="8" t="s">
        <v>2</v>
      </c>
      <c r="Y5" s="8" t="s">
        <v>2</v>
      </c>
      <c r="Z5" s="8" t="s">
        <v>2</v>
      </c>
      <c r="AA5" s="8" t="s">
        <v>2</v>
      </c>
      <c r="AB5" s="8" t="s">
        <v>2</v>
      </c>
      <c r="AC5" s="8" t="s">
        <v>2</v>
      </c>
      <c r="AD5" s="8" t="s">
        <v>2</v>
      </c>
      <c r="AE5" s="8" t="s">
        <v>2</v>
      </c>
      <c r="AF5" s="8" t="s">
        <v>2</v>
      </c>
    </row>
    <row r="6" spans="1:74" ht="12.5" x14ac:dyDescent="0.25">
      <c r="A6" s="10" t="s">
        <v>9</v>
      </c>
      <c r="B6" s="10" t="s">
        <v>10</v>
      </c>
      <c r="C6" s="8">
        <v>4</v>
      </c>
      <c r="D6" s="8">
        <v>4</v>
      </c>
      <c r="E6" s="8">
        <v>3</v>
      </c>
      <c r="F6" s="8">
        <v>4</v>
      </c>
      <c r="G6" s="8">
        <v>3</v>
      </c>
      <c r="H6" s="8">
        <v>4</v>
      </c>
      <c r="I6" s="8">
        <v>4</v>
      </c>
      <c r="J6" s="8">
        <v>3</v>
      </c>
      <c r="K6" s="9">
        <v>4</v>
      </c>
      <c r="L6" s="8">
        <v>4</v>
      </c>
      <c r="M6" s="8">
        <v>4</v>
      </c>
      <c r="N6" s="8" t="s">
        <v>3</v>
      </c>
      <c r="O6" s="8" t="s">
        <v>3</v>
      </c>
      <c r="P6" s="8" t="s">
        <v>2</v>
      </c>
      <c r="Q6" s="8" t="s">
        <v>2</v>
      </c>
      <c r="R6" s="8" t="s">
        <v>2</v>
      </c>
      <c r="S6" s="8" t="s">
        <v>3</v>
      </c>
      <c r="T6" s="8" t="s">
        <v>3</v>
      </c>
      <c r="U6" s="8" t="s">
        <v>148</v>
      </c>
      <c r="V6" s="8" t="s">
        <v>148</v>
      </c>
      <c r="W6" s="8" t="s">
        <v>3</v>
      </c>
      <c r="X6" s="8" t="s">
        <v>3</v>
      </c>
      <c r="Y6" s="8" t="s">
        <v>3</v>
      </c>
      <c r="Z6" s="8" t="s">
        <v>2</v>
      </c>
      <c r="AA6" s="8" t="s">
        <v>2</v>
      </c>
      <c r="AB6" s="8" t="s">
        <v>3</v>
      </c>
      <c r="AC6" s="8" t="s">
        <v>2</v>
      </c>
      <c r="AD6" s="8" t="s">
        <v>3</v>
      </c>
      <c r="AE6" s="8" t="s">
        <v>148</v>
      </c>
      <c r="AF6" s="8" t="s">
        <v>148</v>
      </c>
    </row>
    <row r="7" spans="1:74" ht="12.5" x14ac:dyDescent="0.25">
      <c r="A7" s="10" t="s">
        <v>11</v>
      </c>
      <c r="B7" s="10" t="s">
        <v>12</v>
      </c>
      <c r="C7" s="8">
        <v>5</v>
      </c>
      <c r="D7" s="8">
        <v>3</v>
      </c>
      <c r="E7" s="8">
        <v>4</v>
      </c>
      <c r="F7" s="8">
        <v>4</v>
      </c>
      <c r="G7" s="8">
        <v>4</v>
      </c>
      <c r="H7" s="8">
        <v>4</v>
      </c>
      <c r="I7" s="8">
        <v>4</v>
      </c>
      <c r="J7" s="8">
        <v>4</v>
      </c>
      <c r="K7" s="8">
        <v>4</v>
      </c>
      <c r="L7" s="8">
        <v>5</v>
      </c>
      <c r="M7" s="8">
        <v>4</v>
      </c>
      <c r="N7" s="8" t="s">
        <v>2</v>
      </c>
      <c r="O7" s="8" t="s">
        <v>2</v>
      </c>
      <c r="P7" s="8" t="s">
        <v>3</v>
      </c>
      <c r="Q7" s="8" t="s">
        <v>2</v>
      </c>
      <c r="R7" s="8" t="s">
        <v>2</v>
      </c>
      <c r="S7" s="8" t="s">
        <v>2</v>
      </c>
      <c r="T7" s="8" t="s">
        <v>3</v>
      </c>
      <c r="U7" s="8" t="s">
        <v>2</v>
      </c>
      <c r="V7" s="8" t="s">
        <v>3</v>
      </c>
      <c r="W7" s="8" t="s">
        <v>2</v>
      </c>
      <c r="X7" s="8" t="s">
        <v>2</v>
      </c>
      <c r="Y7" s="8" t="s">
        <v>3</v>
      </c>
      <c r="Z7" s="8" t="s">
        <v>3</v>
      </c>
      <c r="AA7" s="8" t="s">
        <v>2</v>
      </c>
      <c r="AB7" s="8" t="s">
        <v>2</v>
      </c>
      <c r="AC7" s="8" t="s">
        <v>4</v>
      </c>
      <c r="AD7" s="8" t="s">
        <v>2</v>
      </c>
      <c r="AE7" s="8" t="s">
        <v>4</v>
      </c>
      <c r="AF7" s="8" t="s">
        <v>3</v>
      </c>
    </row>
    <row r="8" spans="1:74" ht="12.5" x14ac:dyDescent="0.25">
      <c r="A8" s="10" t="s">
        <v>13</v>
      </c>
      <c r="B8" s="10" t="s">
        <v>14</v>
      </c>
      <c r="C8" s="8">
        <v>5</v>
      </c>
      <c r="D8" s="8">
        <v>5</v>
      </c>
      <c r="E8" s="8">
        <v>5</v>
      </c>
      <c r="F8" s="8">
        <v>5</v>
      </c>
      <c r="G8" s="8">
        <v>4</v>
      </c>
      <c r="H8" s="8">
        <v>5</v>
      </c>
      <c r="I8" s="8">
        <v>5</v>
      </c>
      <c r="J8" s="8">
        <v>4</v>
      </c>
      <c r="K8" s="8">
        <v>5</v>
      </c>
      <c r="L8" s="8">
        <v>5</v>
      </c>
      <c r="M8" s="8">
        <v>5</v>
      </c>
      <c r="N8" s="8" t="s">
        <v>148</v>
      </c>
      <c r="O8" s="8" t="s">
        <v>148</v>
      </c>
      <c r="P8" s="8" t="s">
        <v>148</v>
      </c>
      <c r="Q8" s="8" t="s">
        <v>148</v>
      </c>
      <c r="R8" s="8" t="s">
        <v>148</v>
      </c>
      <c r="S8" s="8" t="s">
        <v>148</v>
      </c>
      <c r="T8" s="8" t="s">
        <v>148</v>
      </c>
      <c r="U8" s="8" t="s">
        <v>148</v>
      </c>
      <c r="V8" s="8" t="s">
        <v>148</v>
      </c>
      <c r="W8" s="8" t="s">
        <v>148</v>
      </c>
      <c r="X8" s="8" t="s">
        <v>148</v>
      </c>
      <c r="Y8" s="8" t="s">
        <v>3</v>
      </c>
      <c r="Z8" s="8" t="s">
        <v>3</v>
      </c>
      <c r="AA8" s="8" t="s">
        <v>148</v>
      </c>
      <c r="AB8" s="8" t="s">
        <v>3</v>
      </c>
      <c r="AC8" s="8" t="s">
        <v>3</v>
      </c>
      <c r="AD8" s="8" t="s">
        <v>148</v>
      </c>
      <c r="AE8" s="8" t="s">
        <v>148</v>
      </c>
      <c r="AF8" s="8" t="s">
        <v>148</v>
      </c>
    </row>
    <row r="9" spans="1:74" ht="12.5" x14ac:dyDescent="0.25">
      <c r="A9" s="10" t="s">
        <v>15</v>
      </c>
      <c r="B9" s="10" t="s">
        <v>16</v>
      </c>
      <c r="C9" s="8">
        <v>4</v>
      </c>
      <c r="D9" s="8">
        <v>4</v>
      </c>
      <c r="E9" s="8">
        <v>5</v>
      </c>
      <c r="F9" s="8">
        <v>4</v>
      </c>
      <c r="G9" s="8">
        <v>4</v>
      </c>
      <c r="H9" s="8">
        <v>4</v>
      </c>
      <c r="I9" s="8">
        <v>5</v>
      </c>
      <c r="J9" s="8">
        <v>4</v>
      </c>
      <c r="K9" s="8">
        <v>4</v>
      </c>
      <c r="L9" s="8">
        <v>4</v>
      </c>
      <c r="M9" s="8">
        <v>4</v>
      </c>
      <c r="N9" s="8" t="s">
        <v>2</v>
      </c>
      <c r="O9" s="8" t="s">
        <v>2</v>
      </c>
      <c r="P9" s="8" t="s">
        <v>2</v>
      </c>
      <c r="Q9" s="8" t="s">
        <v>2</v>
      </c>
      <c r="R9" s="8" t="s">
        <v>2</v>
      </c>
      <c r="S9" s="8" t="s">
        <v>2</v>
      </c>
      <c r="T9" s="8" t="s">
        <v>2</v>
      </c>
      <c r="U9" s="8" t="s">
        <v>2</v>
      </c>
      <c r="V9" s="8" t="s">
        <v>2</v>
      </c>
      <c r="W9" s="8" t="s">
        <v>3</v>
      </c>
      <c r="X9" s="8" t="s">
        <v>2</v>
      </c>
      <c r="Y9" s="8" t="s">
        <v>3</v>
      </c>
      <c r="Z9" s="8" t="s">
        <v>4</v>
      </c>
      <c r="AA9" s="8" t="s">
        <v>4</v>
      </c>
      <c r="AB9" s="8" t="s">
        <v>3</v>
      </c>
      <c r="AC9" s="8" t="s">
        <v>2</v>
      </c>
      <c r="AD9" s="8" t="s">
        <v>2</v>
      </c>
      <c r="AE9" s="8" t="s">
        <v>2</v>
      </c>
      <c r="AF9" s="8" t="s">
        <v>2</v>
      </c>
    </row>
    <row r="10" spans="1:74" ht="12.5" x14ac:dyDescent="0.25">
      <c r="A10" s="10" t="s">
        <v>17</v>
      </c>
      <c r="B10" s="10" t="s">
        <v>18</v>
      </c>
      <c r="C10" s="8">
        <v>5</v>
      </c>
      <c r="D10" s="8">
        <v>5</v>
      </c>
      <c r="E10" s="8">
        <v>4</v>
      </c>
      <c r="F10" s="8">
        <v>5</v>
      </c>
      <c r="G10" s="8">
        <v>4</v>
      </c>
      <c r="H10" s="8">
        <v>4</v>
      </c>
      <c r="I10" s="8">
        <v>4</v>
      </c>
      <c r="J10" s="8">
        <v>5</v>
      </c>
      <c r="K10" s="8">
        <v>4</v>
      </c>
      <c r="L10" s="8">
        <v>4</v>
      </c>
      <c r="M10" s="8">
        <v>4</v>
      </c>
      <c r="N10" s="8" t="s">
        <v>2</v>
      </c>
      <c r="O10" s="8" t="s">
        <v>2</v>
      </c>
      <c r="P10" s="8" t="s">
        <v>2</v>
      </c>
      <c r="Q10" s="8" t="s">
        <v>2</v>
      </c>
      <c r="R10" s="8" t="s">
        <v>2</v>
      </c>
      <c r="S10" s="8" t="s">
        <v>2</v>
      </c>
      <c r="T10" s="8" t="s">
        <v>2</v>
      </c>
      <c r="U10" s="8" t="s">
        <v>2</v>
      </c>
      <c r="V10" s="8" t="s">
        <v>4</v>
      </c>
      <c r="W10" s="8" t="s">
        <v>2</v>
      </c>
      <c r="X10" s="8" t="s">
        <v>2</v>
      </c>
      <c r="Y10" s="8" t="s">
        <v>3</v>
      </c>
      <c r="Z10" s="8" t="s">
        <v>4</v>
      </c>
      <c r="AA10" s="8" t="s">
        <v>2</v>
      </c>
      <c r="AB10" s="8" t="s">
        <v>2</v>
      </c>
      <c r="AC10" s="8" t="s">
        <v>2</v>
      </c>
      <c r="AD10" s="8" t="s">
        <v>2</v>
      </c>
      <c r="AE10" s="8" t="s">
        <v>2</v>
      </c>
      <c r="AF10" s="8" t="s">
        <v>2</v>
      </c>
    </row>
    <row r="11" spans="1:74" ht="12.5" x14ac:dyDescent="0.25">
      <c r="A11" s="10" t="s">
        <v>19</v>
      </c>
      <c r="B11" s="10" t="s">
        <v>20</v>
      </c>
      <c r="C11" s="8">
        <v>4</v>
      </c>
      <c r="D11" s="8">
        <v>4</v>
      </c>
      <c r="E11" s="8">
        <v>4</v>
      </c>
      <c r="F11" s="8">
        <v>4</v>
      </c>
      <c r="G11" s="8">
        <v>5</v>
      </c>
      <c r="H11" s="8">
        <v>4</v>
      </c>
      <c r="I11" s="8">
        <v>4</v>
      </c>
      <c r="J11" s="8">
        <v>5</v>
      </c>
      <c r="K11" s="8">
        <v>5</v>
      </c>
      <c r="L11" s="8">
        <v>5</v>
      </c>
      <c r="M11" s="8">
        <v>4</v>
      </c>
      <c r="N11" s="8" t="s">
        <v>2</v>
      </c>
      <c r="O11" s="8" t="s">
        <v>2</v>
      </c>
      <c r="P11" s="8" t="s">
        <v>4</v>
      </c>
      <c r="Q11" s="8" t="s">
        <v>2</v>
      </c>
      <c r="R11" s="8" t="s">
        <v>2</v>
      </c>
      <c r="S11" s="8" t="s">
        <v>2</v>
      </c>
      <c r="T11" s="8" t="s">
        <v>2</v>
      </c>
      <c r="U11" s="8" t="s">
        <v>2</v>
      </c>
      <c r="V11" s="8" t="s">
        <v>4</v>
      </c>
      <c r="W11" s="8" t="s">
        <v>3</v>
      </c>
      <c r="X11" s="8" t="s">
        <v>21</v>
      </c>
      <c r="Y11" s="8" t="s">
        <v>4</v>
      </c>
      <c r="Z11" s="8" t="s">
        <v>4</v>
      </c>
      <c r="AA11" s="8" t="s">
        <v>2</v>
      </c>
      <c r="AB11" s="8" t="s">
        <v>2</v>
      </c>
      <c r="AC11" s="8" t="s">
        <v>2</v>
      </c>
      <c r="AD11" s="8" t="s">
        <v>2</v>
      </c>
      <c r="AE11" s="8" t="s">
        <v>2</v>
      </c>
      <c r="AF11" s="8" t="s">
        <v>2</v>
      </c>
    </row>
    <row r="12" spans="1:74" ht="12.5" x14ac:dyDescent="0.25">
      <c r="A12" s="10" t="s">
        <v>22</v>
      </c>
      <c r="B12" s="10" t="s">
        <v>23</v>
      </c>
      <c r="C12" s="8">
        <v>4</v>
      </c>
      <c r="D12" s="8">
        <v>5</v>
      </c>
      <c r="E12" s="8">
        <v>4</v>
      </c>
      <c r="F12" s="8">
        <v>4</v>
      </c>
      <c r="G12" s="8">
        <v>4</v>
      </c>
      <c r="H12" s="8">
        <v>4</v>
      </c>
      <c r="I12" s="8">
        <v>3</v>
      </c>
      <c r="J12" s="8">
        <v>4</v>
      </c>
      <c r="K12" s="8">
        <v>4</v>
      </c>
      <c r="L12" s="8">
        <v>4</v>
      </c>
      <c r="M12" s="8">
        <v>4</v>
      </c>
      <c r="N12" s="8" t="s">
        <v>2</v>
      </c>
      <c r="O12" s="8" t="s">
        <v>2</v>
      </c>
      <c r="P12" s="8" t="s">
        <v>2</v>
      </c>
      <c r="Q12" s="8" t="s">
        <v>2</v>
      </c>
      <c r="R12" s="8" t="s">
        <v>2</v>
      </c>
      <c r="S12" s="8" t="s">
        <v>3</v>
      </c>
      <c r="T12" s="8" t="s">
        <v>2</v>
      </c>
      <c r="U12" s="8" t="s">
        <v>2</v>
      </c>
      <c r="V12" s="8" t="s">
        <v>4</v>
      </c>
      <c r="W12" s="8" t="s">
        <v>3</v>
      </c>
      <c r="X12" s="8" t="s">
        <v>3</v>
      </c>
      <c r="Y12" s="8" t="s">
        <v>148</v>
      </c>
      <c r="Z12" s="8" t="s">
        <v>4</v>
      </c>
      <c r="AA12" s="8" t="s">
        <v>4</v>
      </c>
      <c r="AB12" s="8" t="s">
        <v>2</v>
      </c>
      <c r="AC12" s="8" t="s">
        <v>2</v>
      </c>
      <c r="AD12" s="8" t="s">
        <v>2</v>
      </c>
      <c r="AE12" s="8" t="s">
        <v>2</v>
      </c>
      <c r="AF12" s="8" t="s">
        <v>2</v>
      </c>
    </row>
    <row r="13" spans="1:74" ht="12.5" x14ac:dyDescent="0.25">
      <c r="A13" s="10" t="s">
        <v>24</v>
      </c>
      <c r="B13" s="10" t="s">
        <v>25</v>
      </c>
      <c r="C13" s="8">
        <v>5</v>
      </c>
      <c r="D13" s="8">
        <v>5</v>
      </c>
      <c r="E13" s="8">
        <v>4</v>
      </c>
      <c r="F13" s="8">
        <v>5</v>
      </c>
      <c r="G13" s="8">
        <v>4</v>
      </c>
      <c r="H13" s="8">
        <v>5</v>
      </c>
      <c r="I13" s="8">
        <v>5</v>
      </c>
      <c r="J13" s="8">
        <v>5</v>
      </c>
      <c r="K13" s="8">
        <v>5</v>
      </c>
      <c r="L13" s="8">
        <v>5</v>
      </c>
      <c r="M13" s="8">
        <v>5</v>
      </c>
      <c r="N13" s="8" t="s">
        <v>2</v>
      </c>
      <c r="O13" s="8" t="s">
        <v>2</v>
      </c>
      <c r="P13" s="8" t="s">
        <v>2</v>
      </c>
      <c r="Q13" s="8" t="s">
        <v>2</v>
      </c>
      <c r="R13" s="8" t="s">
        <v>2</v>
      </c>
      <c r="S13" s="8" t="s">
        <v>148</v>
      </c>
      <c r="T13" s="8" t="s">
        <v>2</v>
      </c>
      <c r="U13" s="8" t="s">
        <v>148</v>
      </c>
      <c r="V13" s="8" t="s">
        <v>4</v>
      </c>
      <c r="W13" s="8" t="s">
        <v>3</v>
      </c>
      <c r="X13" s="8" t="s">
        <v>2</v>
      </c>
      <c r="Y13" s="8" t="s">
        <v>2</v>
      </c>
      <c r="Z13" s="8" t="s">
        <v>4</v>
      </c>
      <c r="AA13" s="8" t="s">
        <v>4</v>
      </c>
      <c r="AB13" s="8" t="s">
        <v>4</v>
      </c>
      <c r="AC13" s="8" t="s">
        <v>3</v>
      </c>
      <c r="AD13" s="8" t="s">
        <v>4</v>
      </c>
      <c r="AE13" s="8" t="s">
        <v>148</v>
      </c>
      <c r="AF13" s="8" t="s">
        <v>148</v>
      </c>
    </row>
    <row r="14" spans="1:74" ht="12.5" x14ac:dyDescent="0.25">
      <c r="A14" s="10" t="s">
        <v>26</v>
      </c>
      <c r="B14" s="10" t="s">
        <v>27</v>
      </c>
      <c r="C14" s="8">
        <v>5</v>
      </c>
      <c r="D14" s="8">
        <v>5</v>
      </c>
      <c r="E14" s="8">
        <v>5</v>
      </c>
      <c r="F14" s="8">
        <v>5</v>
      </c>
      <c r="G14" s="8">
        <v>5</v>
      </c>
      <c r="H14" s="8">
        <v>5</v>
      </c>
      <c r="I14" s="8">
        <v>5</v>
      </c>
      <c r="J14" s="8">
        <v>5</v>
      </c>
      <c r="K14" s="8">
        <v>5</v>
      </c>
      <c r="L14" s="8">
        <v>5</v>
      </c>
      <c r="M14" s="8">
        <v>5</v>
      </c>
      <c r="N14" s="8" t="s">
        <v>2</v>
      </c>
      <c r="O14" s="8" t="s">
        <v>2</v>
      </c>
      <c r="P14" s="8" t="s">
        <v>2</v>
      </c>
      <c r="Q14" s="8" t="s">
        <v>2</v>
      </c>
      <c r="R14" s="8" t="s">
        <v>2</v>
      </c>
      <c r="S14" s="8" t="s">
        <v>4</v>
      </c>
      <c r="T14" s="8" t="s">
        <v>2</v>
      </c>
      <c r="U14" s="8" t="s">
        <v>2</v>
      </c>
      <c r="V14" s="8" t="s">
        <v>4</v>
      </c>
      <c r="W14" s="8" t="s">
        <v>4</v>
      </c>
      <c r="X14" s="8" t="s">
        <v>2</v>
      </c>
      <c r="Y14" s="8" t="s">
        <v>2</v>
      </c>
      <c r="Z14" s="8" t="s">
        <v>4</v>
      </c>
      <c r="AA14" s="8" t="s">
        <v>4</v>
      </c>
      <c r="AB14" s="8" t="s">
        <v>2</v>
      </c>
      <c r="AC14" s="8" t="s">
        <v>2</v>
      </c>
      <c r="AD14" s="8" t="s">
        <v>2</v>
      </c>
      <c r="AE14" s="8" t="s">
        <v>4</v>
      </c>
      <c r="AF14" s="8" t="s">
        <v>4</v>
      </c>
    </row>
    <row r="15" spans="1:74" ht="12.5" x14ac:dyDescent="0.25">
      <c r="A15" s="10" t="s">
        <v>28</v>
      </c>
      <c r="B15" s="10" t="s">
        <v>29</v>
      </c>
      <c r="C15" s="8">
        <v>4</v>
      </c>
      <c r="D15" s="8">
        <v>4</v>
      </c>
      <c r="E15" s="8">
        <v>4</v>
      </c>
      <c r="F15" s="8">
        <v>5</v>
      </c>
      <c r="G15" s="8">
        <v>4</v>
      </c>
      <c r="H15" s="8">
        <v>5</v>
      </c>
      <c r="I15" s="8">
        <v>4</v>
      </c>
      <c r="J15" s="8">
        <v>5</v>
      </c>
      <c r="K15" s="8">
        <v>4</v>
      </c>
      <c r="L15" s="8">
        <v>4</v>
      </c>
      <c r="M15" s="8">
        <v>4</v>
      </c>
      <c r="N15" s="8" t="s">
        <v>2</v>
      </c>
      <c r="O15" s="8" t="s">
        <v>2</v>
      </c>
      <c r="P15" s="8" t="s">
        <v>2</v>
      </c>
      <c r="Q15" s="8" t="s">
        <v>2</v>
      </c>
      <c r="R15" s="8" t="s">
        <v>2</v>
      </c>
      <c r="S15" s="8" t="s">
        <v>2</v>
      </c>
      <c r="T15" s="8" t="s">
        <v>2</v>
      </c>
      <c r="U15" s="8" t="s">
        <v>2</v>
      </c>
      <c r="V15" s="8" t="s">
        <v>4</v>
      </c>
      <c r="W15" s="8" t="s">
        <v>4</v>
      </c>
      <c r="X15" s="8" t="s">
        <v>2</v>
      </c>
      <c r="Y15" s="8" t="s">
        <v>3</v>
      </c>
      <c r="Z15" s="8" t="s">
        <v>4</v>
      </c>
      <c r="AA15" s="8" t="s">
        <v>4</v>
      </c>
      <c r="AB15" s="8" t="s">
        <v>3</v>
      </c>
      <c r="AC15" s="8" t="s">
        <v>2</v>
      </c>
      <c r="AD15" s="8" t="s">
        <v>2</v>
      </c>
      <c r="AE15" s="8" t="s">
        <v>4</v>
      </c>
      <c r="AF15" s="8" t="s">
        <v>2</v>
      </c>
    </row>
    <row r="16" spans="1:74" ht="12.5" x14ac:dyDescent="0.25">
      <c r="A16" s="10" t="s">
        <v>30</v>
      </c>
      <c r="B16" s="10" t="s">
        <v>31</v>
      </c>
      <c r="C16" s="8">
        <v>4</v>
      </c>
      <c r="D16" s="8">
        <v>4</v>
      </c>
      <c r="E16" s="8">
        <v>5</v>
      </c>
      <c r="F16" s="8">
        <v>5</v>
      </c>
      <c r="G16" s="8">
        <v>4</v>
      </c>
      <c r="H16" s="8">
        <v>5</v>
      </c>
      <c r="I16" s="8">
        <v>5</v>
      </c>
      <c r="J16" s="8">
        <v>5</v>
      </c>
      <c r="K16" s="8">
        <v>4</v>
      </c>
      <c r="L16" s="8">
        <v>5</v>
      </c>
      <c r="M16" s="8">
        <v>5</v>
      </c>
      <c r="N16" s="8" t="s">
        <v>2</v>
      </c>
      <c r="O16" s="8" t="s">
        <v>2</v>
      </c>
      <c r="P16" s="8" t="s">
        <v>2</v>
      </c>
      <c r="Q16" s="8" t="s">
        <v>2</v>
      </c>
      <c r="R16" s="8" t="s">
        <v>2</v>
      </c>
      <c r="S16" s="8" t="s">
        <v>2</v>
      </c>
      <c r="T16" s="8" t="s">
        <v>2</v>
      </c>
      <c r="U16" s="8" t="s">
        <v>2</v>
      </c>
      <c r="V16" s="8" t="s">
        <v>4</v>
      </c>
      <c r="W16" s="8" t="s">
        <v>2</v>
      </c>
      <c r="X16" s="8" t="s">
        <v>2</v>
      </c>
      <c r="Y16" s="8" t="s">
        <v>2</v>
      </c>
      <c r="Z16" s="8" t="s">
        <v>4</v>
      </c>
      <c r="AA16" s="8" t="s">
        <v>4</v>
      </c>
      <c r="AB16" s="8" t="s">
        <v>2</v>
      </c>
      <c r="AC16" s="8" t="s">
        <v>2</v>
      </c>
      <c r="AD16" s="8" t="s">
        <v>2</v>
      </c>
      <c r="AE16" s="8" t="s">
        <v>2</v>
      </c>
      <c r="AF16" s="8" t="s">
        <v>2</v>
      </c>
    </row>
    <row r="17" spans="1:32" ht="12.5" x14ac:dyDescent="0.25">
      <c r="A17" s="10" t="s">
        <v>32</v>
      </c>
      <c r="B17" s="10" t="s">
        <v>33</v>
      </c>
      <c r="C17" s="8">
        <v>5</v>
      </c>
      <c r="D17" s="8">
        <v>5</v>
      </c>
      <c r="E17" s="8">
        <v>5</v>
      </c>
      <c r="F17" s="8">
        <v>5</v>
      </c>
      <c r="G17" s="8">
        <v>5</v>
      </c>
      <c r="H17" s="8">
        <v>5</v>
      </c>
      <c r="I17" s="8">
        <v>5</v>
      </c>
      <c r="J17" s="8">
        <v>4</v>
      </c>
      <c r="K17" s="8">
        <v>4</v>
      </c>
      <c r="L17" s="8">
        <v>5</v>
      </c>
      <c r="M17" s="8">
        <v>5</v>
      </c>
      <c r="N17" s="8" t="s">
        <v>2</v>
      </c>
      <c r="O17" s="8" t="s">
        <v>3</v>
      </c>
      <c r="P17" s="8" t="s">
        <v>2</v>
      </c>
      <c r="Q17" s="8" t="s">
        <v>2</v>
      </c>
      <c r="R17" s="8" t="s">
        <v>2</v>
      </c>
      <c r="S17" s="8" t="s">
        <v>3</v>
      </c>
      <c r="T17" s="8" t="s">
        <v>2</v>
      </c>
      <c r="U17" s="8" t="s">
        <v>2</v>
      </c>
      <c r="V17" s="8" t="s">
        <v>4</v>
      </c>
      <c r="W17" s="8" t="s">
        <v>3</v>
      </c>
      <c r="X17" s="8" t="s">
        <v>3</v>
      </c>
      <c r="Y17" s="8" t="s">
        <v>2</v>
      </c>
      <c r="Z17" s="8" t="s">
        <v>3</v>
      </c>
      <c r="AA17" s="8" t="s">
        <v>4</v>
      </c>
      <c r="AB17" s="8" t="s">
        <v>3</v>
      </c>
      <c r="AC17" s="8" t="s">
        <v>4</v>
      </c>
      <c r="AD17" s="8" t="s">
        <v>2</v>
      </c>
      <c r="AE17" s="8" t="s">
        <v>2</v>
      </c>
      <c r="AF17" s="8" t="s">
        <v>3</v>
      </c>
    </row>
    <row r="18" spans="1:32" ht="12.5" x14ac:dyDescent="0.25">
      <c r="A18" s="10" t="s">
        <v>34</v>
      </c>
      <c r="B18" s="10" t="s">
        <v>35</v>
      </c>
      <c r="C18" s="8">
        <v>3</v>
      </c>
      <c r="D18" s="8">
        <v>4</v>
      </c>
      <c r="E18" s="8">
        <v>3</v>
      </c>
      <c r="F18" s="8">
        <v>3</v>
      </c>
      <c r="G18" s="8">
        <v>4</v>
      </c>
      <c r="H18" s="8">
        <v>4</v>
      </c>
      <c r="I18" s="8">
        <v>3</v>
      </c>
      <c r="J18" s="8">
        <v>3</v>
      </c>
      <c r="K18" s="8">
        <v>3</v>
      </c>
      <c r="L18" s="8">
        <v>4</v>
      </c>
      <c r="M18" s="8">
        <v>3</v>
      </c>
      <c r="N18" s="8" t="s">
        <v>2</v>
      </c>
      <c r="O18" s="8" t="s">
        <v>2</v>
      </c>
      <c r="P18" s="8" t="s">
        <v>2</v>
      </c>
      <c r="Q18" s="8" t="s">
        <v>2</v>
      </c>
      <c r="R18" s="8" t="s">
        <v>2</v>
      </c>
      <c r="S18" s="8" t="s">
        <v>2</v>
      </c>
      <c r="T18" s="8" t="s">
        <v>2</v>
      </c>
      <c r="U18" s="8" t="s">
        <v>3</v>
      </c>
      <c r="V18" s="8" t="s">
        <v>4</v>
      </c>
      <c r="W18" s="8" t="s">
        <v>3</v>
      </c>
      <c r="X18" s="8" t="s">
        <v>2</v>
      </c>
      <c r="Y18" s="8" t="s">
        <v>3</v>
      </c>
      <c r="Z18" s="8" t="s">
        <v>4</v>
      </c>
      <c r="AA18" s="8" t="s">
        <v>4</v>
      </c>
      <c r="AB18" s="8" t="s">
        <v>3</v>
      </c>
      <c r="AC18" s="8" t="s">
        <v>2</v>
      </c>
      <c r="AD18" s="8" t="s">
        <v>2</v>
      </c>
      <c r="AE18" s="8" t="s">
        <v>4</v>
      </c>
      <c r="AF18" s="8" t="s">
        <v>3</v>
      </c>
    </row>
    <row r="19" spans="1:32" ht="12.5" x14ac:dyDescent="0.25">
      <c r="A19" s="10" t="s">
        <v>36</v>
      </c>
      <c r="B19" s="10" t="s">
        <v>37</v>
      </c>
      <c r="C19" s="8">
        <v>5</v>
      </c>
      <c r="D19" s="8">
        <v>5</v>
      </c>
      <c r="E19" s="8">
        <v>4</v>
      </c>
      <c r="F19" s="8">
        <v>4</v>
      </c>
      <c r="G19" s="8">
        <v>4</v>
      </c>
      <c r="H19" s="8">
        <v>4</v>
      </c>
      <c r="I19" s="8">
        <v>5</v>
      </c>
      <c r="J19" s="8">
        <v>4</v>
      </c>
      <c r="K19" s="8">
        <v>5</v>
      </c>
      <c r="L19" s="8">
        <v>5</v>
      </c>
      <c r="M19" s="8">
        <v>4</v>
      </c>
      <c r="N19" s="8" t="s">
        <v>2</v>
      </c>
      <c r="O19" s="8" t="s">
        <v>2</v>
      </c>
      <c r="P19" s="8" t="s">
        <v>2</v>
      </c>
      <c r="Q19" s="8" t="s">
        <v>2</v>
      </c>
      <c r="R19" s="8" t="s">
        <v>2</v>
      </c>
      <c r="S19" s="8" t="s">
        <v>2</v>
      </c>
      <c r="T19" s="8" t="s">
        <v>2</v>
      </c>
      <c r="U19" s="8" t="s">
        <v>3</v>
      </c>
      <c r="V19" s="8" t="s">
        <v>3</v>
      </c>
      <c r="W19" s="8" t="s">
        <v>2</v>
      </c>
      <c r="X19" s="8" t="s">
        <v>2</v>
      </c>
      <c r="Y19" s="8" t="s">
        <v>148</v>
      </c>
      <c r="Z19" s="8" t="s">
        <v>4</v>
      </c>
      <c r="AA19" s="8" t="s">
        <v>4</v>
      </c>
      <c r="AB19" s="8" t="s">
        <v>2</v>
      </c>
      <c r="AC19" s="6" t="s">
        <v>4</v>
      </c>
      <c r="AD19" s="8" t="s">
        <v>148</v>
      </c>
      <c r="AE19" s="8" t="s">
        <v>148</v>
      </c>
      <c r="AF19" s="8" t="s">
        <v>2</v>
      </c>
    </row>
    <row r="20" spans="1:32" ht="12.5" x14ac:dyDescent="0.25">
      <c r="A20" s="10" t="s">
        <v>38</v>
      </c>
      <c r="B20" s="10" t="s">
        <v>39</v>
      </c>
      <c r="C20" s="8">
        <v>4</v>
      </c>
      <c r="D20" s="8">
        <v>4</v>
      </c>
      <c r="E20" s="8">
        <v>3</v>
      </c>
      <c r="F20" s="8">
        <v>3</v>
      </c>
      <c r="G20" s="8">
        <v>4</v>
      </c>
      <c r="H20" s="8">
        <v>3</v>
      </c>
      <c r="I20" s="8">
        <v>3</v>
      </c>
      <c r="J20" s="9">
        <v>5</v>
      </c>
      <c r="K20" s="8">
        <v>3</v>
      </c>
      <c r="L20" s="8">
        <v>4</v>
      </c>
      <c r="M20" s="8">
        <v>4</v>
      </c>
      <c r="N20" s="8" t="s">
        <v>2</v>
      </c>
      <c r="O20" s="8" t="s">
        <v>2</v>
      </c>
      <c r="P20" s="8" t="s">
        <v>2</v>
      </c>
      <c r="Q20" s="8" t="s">
        <v>4</v>
      </c>
      <c r="R20" s="8" t="s">
        <v>2</v>
      </c>
      <c r="S20" s="8" t="s">
        <v>4</v>
      </c>
      <c r="T20" s="8" t="s">
        <v>2</v>
      </c>
      <c r="U20" s="8" t="s">
        <v>4</v>
      </c>
      <c r="V20" s="8" t="s">
        <v>2</v>
      </c>
      <c r="W20" s="8" t="s">
        <v>2</v>
      </c>
      <c r="X20" s="8" t="s">
        <v>2</v>
      </c>
      <c r="Y20" s="8" t="s">
        <v>3</v>
      </c>
      <c r="Z20" s="6" t="s">
        <v>4</v>
      </c>
      <c r="AA20" s="8" t="s">
        <v>4</v>
      </c>
      <c r="AB20" s="8" t="s">
        <v>2</v>
      </c>
      <c r="AC20" s="8" t="s">
        <v>4</v>
      </c>
      <c r="AD20" s="8" t="s">
        <v>2</v>
      </c>
      <c r="AE20" s="8" t="s">
        <v>4</v>
      </c>
      <c r="AF20" s="8" t="s">
        <v>2</v>
      </c>
    </row>
    <row r="21" spans="1:32" ht="12.5" x14ac:dyDescent="0.25">
      <c r="A21" s="10" t="s">
        <v>40</v>
      </c>
      <c r="B21" s="10" t="s">
        <v>41</v>
      </c>
      <c r="C21" s="8">
        <v>5</v>
      </c>
      <c r="D21" s="8">
        <v>5</v>
      </c>
      <c r="E21" s="8">
        <v>5</v>
      </c>
      <c r="F21" s="8">
        <v>5</v>
      </c>
      <c r="G21" s="9">
        <v>4</v>
      </c>
      <c r="H21" s="8">
        <v>5</v>
      </c>
      <c r="I21" s="8">
        <v>5</v>
      </c>
      <c r="J21" s="8">
        <v>5</v>
      </c>
      <c r="K21" s="8">
        <v>5</v>
      </c>
      <c r="L21" s="8">
        <v>5</v>
      </c>
      <c r="M21" s="8">
        <v>5</v>
      </c>
      <c r="N21" s="8" t="s">
        <v>2</v>
      </c>
      <c r="O21" s="8" t="s">
        <v>2</v>
      </c>
      <c r="P21" s="8" t="s">
        <v>2</v>
      </c>
      <c r="Q21" s="8" t="s">
        <v>2</v>
      </c>
      <c r="R21" s="8" t="s">
        <v>2</v>
      </c>
      <c r="S21" s="8" t="s">
        <v>2</v>
      </c>
      <c r="T21" s="8" t="s">
        <v>2</v>
      </c>
      <c r="U21" s="8" t="s">
        <v>3</v>
      </c>
      <c r="V21" s="8" t="s">
        <v>4</v>
      </c>
      <c r="W21" s="8" t="s">
        <v>4</v>
      </c>
      <c r="X21" s="8" t="s">
        <v>2</v>
      </c>
      <c r="Y21" s="8" t="s">
        <v>2</v>
      </c>
      <c r="Z21" s="8" t="s">
        <v>4</v>
      </c>
      <c r="AA21" s="8" t="s">
        <v>4</v>
      </c>
      <c r="AB21" s="8" t="s">
        <v>148</v>
      </c>
      <c r="AC21" s="8" t="s">
        <v>2</v>
      </c>
      <c r="AD21" s="8" t="s">
        <v>4</v>
      </c>
      <c r="AE21" s="8" t="s">
        <v>4</v>
      </c>
      <c r="AF21" s="8" t="s">
        <v>4</v>
      </c>
    </row>
    <row r="22" spans="1:32" ht="12.5" x14ac:dyDescent="0.25">
      <c r="A22" s="10" t="s">
        <v>42</v>
      </c>
      <c r="B22" s="10" t="s">
        <v>43</v>
      </c>
      <c r="C22" s="8">
        <v>5</v>
      </c>
      <c r="D22" s="8">
        <v>5</v>
      </c>
      <c r="E22" s="8">
        <v>5</v>
      </c>
      <c r="F22" s="8">
        <v>5</v>
      </c>
      <c r="G22" s="8">
        <v>5</v>
      </c>
      <c r="H22" s="8">
        <v>5</v>
      </c>
      <c r="I22" s="8">
        <v>5</v>
      </c>
      <c r="J22" s="8">
        <v>5</v>
      </c>
      <c r="K22" s="8">
        <v>5</v>
      </c>
      <c r="L22" s="8">
        <v>5</v>
      </c>
      <c r="M22" s="8">
        <v>5</v>
      </c>
      <c r="N22" s="8" t="s">
        <v>2</v>
      </c>
      <c r="O22" s="8" t="s">
        <v>2</v>
      </c>
      <c r="P22" s="8" t="s">
        <v>2</v>
      </c>
      <c r="Q22" s="8" t="s">
        <v>2</v>
      </c>
      <c r="R22" s="8" t="s">
        <v>2</v>
      </c>
      <c r="S22" s="8" t="s">
        <v>3</v>
      </c>
      <c r="T22" s="6" t="s">
        <v>3</v>
      </c>
      <c r="U22" s="8" t="s">
        <v>3</v>
      </c>
      <c r="V22" s="8" t="s">
        <v>4</v>
      </c>
      <c r="W22" s="8" t="s">
        <v>3</v>
      </c>
      <c r="X22" s="8" t="s">
        <v>3</v>
      </c>
      <c r="Y22" s="8" t="s">
        <v>4</v>
      </c>
      <c r="Z22" s="8" t="s">
        <v>4</v>
      </c>
      <c r="AA22" s="8" t="s">
        <v>4</v>
      </c>
      <c r="AB22" s="8" t="s">
        <v>4</v>
      </c>
      <c r="AC22" s="8" t="s">
        <v>3</v>
      </c>
      <c r="AD22" s="8" t="s">
        <v>3</v>
      </c>
      <c r="AE22" s="8" t="s">
        <v>3</v>
      </c>
      <c r="AF22" s="8" t="s">
        <v>3</v>
      </c>
    </row>
    <row r="23" spans="1:32" ht="12.5" x14ac:dyDescent="0.25">
      <c r="A23" s="10" t="s">
        <v>44</v>
      </c>
      <c r="B23" s="10" t="s">
        <v>45</v>
      </c>
      <c r="C23" s="8">
        <v>5</v>
      </c>
      <c r="D23" s="8">
        <v>5</v>
      </c>
      <c r="E23" s="8">
        <v>4</v>
      </c>
      <c r="F23" s="8">
        <v>5</v>
      </c>
      <c r="G23" s="8">
        <v>4</v>
      </c>
      <c r="H23" s="8">
        <v>4</v>
      </c>
      <c r="I23" s="8">
        <v>4</v>
      </c>
      <c r="J23" s="8">
        <v>4</v>
      </c>
      <c r="K23" s="8">
        <v>4</v>
      </c>
      <c r="L23" s="8">
        <v>4</v>
      </c>
      <c r="M23" s="8">
        <v>4</v>
      </c>
      <c r="N23" s="8" t="s">
        <v>2</v>
      </c>
      <c r="O23" s="8" t="s">
        <v>2</v>
      </c>
      <c r="P23" s="8" t="s">
        <v>2</v>
      </c>
      <c r="Q23" s="8" t="s">
        <v>2</v>
      </c>
      <c r="R23" s="8" t="s">
        <v>2</v>
      </c>
      <c r="S23" s="8" t="s">
        <v>4</v>
      </c>
      <c r="T23" s="8" t="s">
        <v>2</v>
      </c>
      <c r="U23" s="8" t="s">
        <v>2</v>
      </c>
      <c r="V23" s="8" t="s">
        <v>4</v>
      </c>
      <c r="W23" s="8" t="s">
        <v>2</v>
      </c>
      <c r="X23" s="8" t="s">
        <v>2</v>
      </c>
      <c r="Y23" s="8" t="s">
        <v>2</v>
      </c>
      <c r="Z23" s="8" t="s">
        <v>4</v>
      </c>
      <c r="AA23" s="8" t="s">
        <v>4</v>
      </c>
      <c r="AB23" s="8" t="s">
        <v>2</v>
      </c>
      <c r="AC23" s="8" t="s">
        <v>2</v>
      </c>
      <c r="AD23" s="8" t="s">
        <v>2</v>
      </c>
      <c r="AE23" s="8" t="s">
        <v>4</v>
      </c>
      <c r="AF23" s="8" t="s">
        <v>2</v>
      </c>
    </row>
    <row r="24" spans="1:32" ht="12.5" x14ac:dyDescent="0.25">
      <c r="A24" s="10" t="s">
        <v>46</v>
      </c>
      <c r="B24" s="10" t="s">
        <v>47</v>
      </c>
      <c r="C24" s="8">
        <v>4</v>
      </c>
      <c r="D24" s="8">
        <v>5</v>
      </c>
      <c r="E24" s="8">
        <v>4</v>
      </c>
      <c r="F24" s="8">
        <v>5</v>
      </c>
      <c r="G24" s="8">
        <v>4</v>
      </c>
      <c r="H24" s="8">
        <v>4</v>
      </c>
      <c r="I24" s="8">
        <v>4</v>
      </c>
      <c r="J24" s="8">
        <v>4</v>
      </c>
      <c r="K24" s="8">
        <v>4</v>
      </c>
      <c r="L24" s="8">
        <v>4</v>
      </c>
      <c r="M24" s="8">
        <v>4</v>
      </c>
      <c r="N24" s="8" t="s">
        <v>2</v>
      </c>
      <c r="O24" s="8" t="s">
        <v>2</v>
      </c>
      <c r="P24" s="8" t="s">
        <v>2</v>
      </c>
      <c r="Q24" s="8" t="s">
        <v>2</v>
      </c>
      <c r="R24" s="8" t="s">
        <v>2</v>
      </c>
      <c r="S24" s="8" t="s">
        <v>2</v>
      </c>
      <c r="T24" s="8" t="s">
        <v>2</v>
      </c>
      <c r="U24" s="8" t="s">
        <v>2</v>
      </c>
      <c r="V24" s="8" t="s">
        <v>4</v>
      </c>
      <c r="W24" s="8" t="s">
        <v>4</v>
      </c>
      <c r="X24" s="8" t="s">
        <v>2</v>
      </c>
      <c r="Y24" s="8" t="s">
        <v>4</v>
      </c>
      <c r="Z24" s="8" t="s">
        <v>4</v>
      </c>
      <c r="AA24" s="8" t="s">
        <v>2</v>
      </c>
      <c r="AB24" s="8" t="s">
        <v>2</v>
      </c>
      <c r="AC24" s="8" t="s">
        <v>2</v>
      </c>
      <c r="AD24" s="8" t="s">
        <v>2</v>
      </c>
      <c r="AE24" s="8" t="s">
        <v>2</v>
      </c>
      <c r="AF24" s="8" t="s">
        <v>2</v>
      </c>
    </row>
    <row r="25" spans="1:32" ht="12.5" x14ac:dyDescent="0.25">
      <c r="A25" s="10" t="s">
        <v>81</v>
      </c>
      <c r="B25" s="10" t="s">
        <v>82</v>
      </c>
      <c r="C25" s="11">
        <v>5</v>
      </c>
      <c r="D25" s="7">
        <v>4</v>
      </c>
      <c r="E25" s="8">
        <v>5</v>
      </c>
      <c r="F25" s="8">
        <v>4</v>
      </c>
      <c r="G25" s="8">
        <v>5</v>
      </c>
      <c r="H25" s="7">
        <v>5</v>
      </c>
      <c r="I25" s="8">
        <v>5</v>
      </c>
      <c r="J25" s="8">
        <v>5</v>
      </c>
      <c r="K25" s="8">
        <v>3</v>
      </c>
      <c r="L25" s="8">
        <v>3</v>
      </c>
      <c r="M25" s="8">
        <v>3</v>
      </c>
      <c r="N25" s="8" t="s">
        <v>2</v>
      </c>
      <c r="O25" s="8" t="s">
        <v>2</v>
      </c>
      <c r="P25" s="8" t="s">
        <v>3</v>
      </c>
      <c r="Q25" s="8" t="s">
        <v>2</v>
      </c>
      <c r="R25" s="8" t="s">
        <v>2</v>
      </c>
      <c r="S25" s="8" t="s">
        <v>2</v>
      </c>
      <c r="T25" s="8" t="s">
        <v>2</v>
      </c>
      <c r="U25" s="8" t="s">
        <v>2</v>
      </c>
      <c r="V25" s="8" t="s">
        <v>4</v>
      </c>
      <c r="W25" s="8" t="s">
        <v>3</v>
      </c>
      <c r="X25" s="8" t="s">
        <v>2</v>
      </c>
      <c r="Y25" s="8" t="s">
        <v>148</v>
      </c>
      <c r="Z25" s="8" t="s">
        <v>2</v>
      </c>
      <c r="AA25" s="6" t="s">
        <v>4</v>
      </c>
      <c r="AB25" s="8" t="s">
        <v>2</v>
      </c>
      <c r="AC25" s="8" t="s">
        <v>2</v>
      </c>
      <c r="AD25" s="8" t="s">
        <v>2</v>
      </c>
      <c r="AE25" s="8" t="s">
        <v>2</v>
      </c>
      <c r="AF25" s="8" t="s">
        <v>148</v>
      </c>
    </row>
    <row r="26" spans="1:32" ht="12.5" x14ac:dyDescent="0.25">
      <c r="A26" s="12" t="s">
        <v>83</v>
      </c>
      <c r="B26" s="12" t="s">
        <v>84</v>
      </c>
      <c r="C26" s="8">
        <v>4</v>
      </c>
      <c r="D26" s="7">
        <v>4</v>
      </c>
      <c r="E26" s="8">
        <v>5</v>
      </c>
      <c r="F26" s="8">
        <v>5</v>
      </c>
      <c r="G26" s="8">
        <v>4</v>
      </c>
      <c r="H26" s="7">
        <v>5</v>
      </c>
      <c r="I26" s="8">
        <v>5</v>
      </c>
      <c r="J26" s="8">
        <v>5</v>
      </c>
      <c r="K26" s="8">
        <v>3</v>
      </c>
      <c r="L26" s="8">
        <v>4</v>
      </c>
      <c r="M26" s="8">
        <v>4</v>
      </c>
      <c r="N26" s="8" t="s">
        <v>2</v>
      </c>
      <c r="O26" s="8" t="s">
        <v>3</v>
      </c>
      <c r="P26" s="8" t="s">
        <v>2</v>
      </c>
      <c r="Q26" s="8" t="s">
        <v>2</v>
      </c>
      <c r="R26" s="8" t="s">
        <v>2</v>
      </c>
      <c r="S26" s="8" t="s">
        <v>3</v>
      </c>
      <c r="T26" s="8" t="s">
        <v>2</v>
      </c>
      <c r="U26" s="8" t="s">
        <v>2</v>
      </c>
      <c r="V26" s="8" t="s">
        <v>4</v>
      </c>
      <c r="W26" s="8" t="s">
        <v>2</v>
      </c>
      <c r="X26" s="8" t="s">
        <v>2</v>
      </c>
      <c r="Y26" s="8" t="s">
        <v>2</v>
      </c>
      <c r="Z26" s="8" t="s">
        <v>3</v>
      </c>
      <c r="AA26" s="6" t="s">
        <v>4</v>
      </c>
      <c r="AB26" s="8" t="s">
        <v>4</v>
      </c>
      <c r="AC26" s="8" t="s">
        <v>2</v>
      </c>
      <c r="AD26" s="8" t="s">
        <v>2</v>
      </c>
      <c r="AE26" s="8" t="s">
        <v>2</v>
      </c>
      <c r="AF26" s="8" t="s">
        <v>2</v>
      </c>
    </row>
    <row r="27" spans="1:32" ht="12.5" x14ac:dyDescent="0.25">
      <c r="A27" s="12" t="s">
        <v>85</v>
      </c>
      <c r="B27" s="12" t="s">
        <v>86</v>
      </c>
      <c r="C27" s="8">
        <v>4</v>
      </c>
      <c r="D27" s="7">
        <v>3</v>
      </c>
      <c r="E27" s="8">
        <v>4</v>
      </c>
      <c r="F27" s="8">
        <v>5</v>
      </c>
      <c r="G27" s="8">
        <v>3</v>
      </c>
      <c r="H27" s="7">
        <v>5</v>
      </c>
      <c r="I27" s="8">
        <v>4</v>
      </c>
      <c r="J27" s="8">
        <v>4</v>
      </c>
      <c r="K27" s="8">
        <v>4</v>
      </c>
      <c r="L27" s="8">
        <v>3</v>
      </c>
      <c r="M27" s="8">
        <v>4</v>
      </c>
      <c r="N27" s="8" t="s">
        <v>2</v>
      </c>
      <c r="O27" s="8" t="s">
        <v>2</v>
      </c>
      <c r="P27" s="8" t="s">
        <v>2</v>
      </c>
      <c r="Q27" s="8" t="s">
        <v>2</v>
      </c>
      <c r="R27" s="8" t="s">
        <v>4</v>
      </c>
      <c r="S27" s="8" t="s">
        <v>2</v>
      </c>
      <c r="T27" s="8" t="s">
        <v>2</v>
      </c>
      <c r="U27" s="8" t="s">
        <v>2</v>
      </c>
      <c r="V27" s="8" t="s">
        <v>4</v>
      </c>
      <c r="W27" s="8" t="s">
        <v>3</v>
      </c>
      <c r="X27" s="8" t="s">
        <v>2</v>
      </c>
      <c r="Y27" s="8" t="s">
        <v>2</v>
      </c>
      <c r="Z27" s="8" t="s">
        <v>3</v>
      </c>
      <c r="AA27" s="6" t="s">
        <v>4</v>
      </c>
      <c r="AB27" s="8" t="s">
        <v>2</v>
      </c>
      <c r="AC27" s="8" t="s">
        <v>4</v>
      </c>
      <c r="AD27" s="8" t="s">
        <v>148</v>
      </c>
      <c r="AE27" s="8" t="s">
        <v>2</v>
      </c>
      <c r="AF27" s="8" t="s">
        <v>2</v>
      </c>
    </row>
    <row r="28" spans="1:32" ht="12.5" x14ac:dyDescent="0.25">
      <c r="A28" s="12" t="s">
        <v>87</v>
      </c>
      <c r="B28" s="12" t="s">
        <v>88</v>
      </c>
      <c r="C28" s="8">
        <v>5</v>
      </c>
      <c r="D28" s="8">
        <v>3</v>
      </c>
      <c r="E28" s="8">
        <v>4</v>
      </c>
      <c r="F28" s="8">
        <v>5</v>
      </c>
      <c r="G28" s="7">
        <v>4</v>
      </c>
      <c r="H28" s="7">
        <v>4</v>
      </c>
      <c r="I28" s="8">
        <v>4</v>
      </c>
      <c r="J28" s="8">
        <v>3</v>
      </c>
      <c r="K28" s="8">
        <v>4</v>
      </c>
      <c r="L28" s="8">
        <v>4</v>
      </c>
      <c r="M28" s="7">
        <v>5</v>
      </c>
      <c r="N28" s="8" t="s">
        <v>2</v>
      </c>
      <c r="O28" s="8" t="s">
        <v>2</v>
      </c>
      <c r="P28" s="8" t="s">
        <v>2</v>
      </c>
      <c r="Q28" s="8" t="s">
        <v>2</v>
      </c>
      <c r="R28" s="8" t="s">
        <v>2</v>
      </c>
      <c r="S28" s="8" t="s">
        <v>2</v>
      </c>
      <c r="T28" s="8" t="s">
        <v>2</v>
      </c>
      <c r="U28" s="8" t="s">
        <v>2</v>
      </c>
      <c r="V28" s="8" t="s">
        <v>4</v>
      </c>
      <c r="W28" s="8" t="s">
        <v>3</v>
      </c>
      <c r="X28" s="8" t="s">
        <v>2</v>
      </c>
      <c r="Y28" s="6" t="s">
        <v>4</v>
      </c>
      <c r="Z28" s="8" t="s">
        <v>4</v>
      </c>
      <c r="AA28" s="6" t="s">
        <v>4</v>
      </c>
      <c r="AB28" s="8" t="s">
        <v>3</v>
      </c>
      <c r="AC28" s="8" t="s">
        <v>2</v>
      </c>
      <c r="AD28" s="8" t="s">
        <v>2</v>
      </c>
      <c r="AE28" s="8" t="s">
        <v>148</v>
      </c>
      <c r="AF28" s="8" t="s">
        <v>148</v>
      </c>
    </row>
    <row r="29" spans="1:32" ht="12.5" x14ac:dyDescent="0.25">
      <c r="A29" s="14" t="s">
        <v>89</v>
      </c>
      <c r="B29" s="14" t="s">
        <v>90</v>
      </c>
      <c r="C29" s="8">
        <v>5</v>
      </c>
      <c r="D29" s="8">
        <v>4</v>
      </c>
      <c r="E29" s="8">
        <v>4</v>
      </c>
      <c r="F29" s="8">
        <v>5</v>
      </c>
      <c r="G29" s="7">
        <v>5</v>
      </c>
      <c r="H29" s="7">
        <v>4</v>
      </c>
      <c r="I29" s="8">
        <v>3</v>
      </c>
      <c r="J29" s="8">
        <v>4</v>
      </c>
      <c r="K29" s="8">
        <v>4</v>
      </c>
      <c r="L29" s="8">
        <v>5</v>
      </c>
      <c r="M29" s="8">
        <v>5</v>
      </c>
      <c r="N29" s="8" t="s">
        <v>4</v>
      </c>
      <c r="O29" s="8" t="s">
        <v>2</v>
      </c>
      <c r="P29" s="8" t="s">
        <v>2</v>
      </c>
      <c r="Q29" s="8" t="s">
        <v>2</v>
      </c>
      <c r="R29" s="8" t="s">
        <v>2</v>
      </c>
      <c r="S29" s="8" t="s">
        <v>2</v>
      </c>
      <c r="T29" s="8" t="s">
        <v>3</v>
      </c>
      <c r="U29" s="8" t="s">
        <v>2</v>
      </c>
      <c r="V29" s="8" t="s">
        <v>4</v>
      </c>
      <c r="W29" s="8" t="s">
        <v>3</v>
      </c>
      <c r="X29" s="8" t="s">
        <v>2</v>
      </c>
      <c r="Y29" s="8" t="s">
        <v>3</v>
      </c>
      <c r="Z29" s="8" t="s">
        <v>4</v>
      </c>
      <c r="AA29" s="6" t="s">
        <v>2</v>
      </c>
      <c r="AB29" s="8" t="s">
        <v>2</v>
      </c>
      <c r="AC29" s="6" t="s">
        <v>2</v>
      </c>
      <c r="AD29" s="8" t="s">
        <v>4</v>
      </c>
      <c r="AE29" s="6" t="s">
        <v>4</v>
      </c>
      <c r="AF29" s="8" t="s">
        <v>3</v>
      </c>
    </row>
    <row r="30" spans="1:32" ht="12.5" x14ac:dyDescent="0.25">
      <c r="A30" s="14" t="s">
        <v>91</v>
      </c>
      <c r="B30" s="14" t="s">
        <v>92</v>
      </c>
      <c r="C30" s="8">
        <v>4</v>
      </c>
      <c r="D30" s="8">
        <v>4</v>
      </c>
      <c r="E30" s="8">
        <v>4</v>
      </c>
      <c r="F30" s="7">
        <v>3</v>
      </c>
      <c r="G30" s="7">
        <v>5</v>
      </c>
      <c r="H30" s="7">
        <v>5</v>
      </c>
      <c r="I30" s="8">
        <v>5</v>
      </c>
      <c r="J30" s="7">
        <v>5</v>
      </c>
      <c r="K30" s="8">
        <v>5</v>
      </c>
      <c r="L30" s="8">
        <v>5</v>
      </c>
      <c r="M30" s="8">
        <v>3</v>
      </c>
      <c r="N30" s="8" t="s">
        <v>2</v>
      </c>
      <c r="O30" s="8" t="s">
        <v>2</v>
      </c>
      <c r="P30" s="8" t="s">
        <v>148</v>
      </c>
      <c r="Q30" s="8" t="s">
        <v>148</v>
      </c>
      <c r="R30" s="8" t="s">
        <v>2</v>
      </c>
      <c r="S30" s="8" t="s">
        <v>3</v>
      </c>
      <c r="T30" s="8" t="s">
        <v>148</v>
      </c>
      <c r="U30" s="8" t="s">
        <v>3</v>
      </c>
      <c r="V30" s="8" t="s">
        <v>2</v>
      </c>
      <c r="W30" s="8" t="s">
        <v>148</v>
      </c>
      <c r="X30" s="8" t="s">
        <v>2</v>
      </c>
      <c r="Y30" s="8" t="s">
        <v>4</v>
      </c>
      <c r="Z30" s="8" t="s">
        <v>4</v>
      </c>
      <c r="AA30" s="6" t="s">
        <v>2</v>
      </c>
      <c r="AB30" s="8" t="s">
        <v>3</v>
      </c>
      <c r="AC30" s="8" t="s">
        <v>4</v>
      </c>
      <c r="AD30" s="8" t="s">
        <v>4</v>
      </c>
      <c r="AE30" s="6" t="s">
        <v>4</v>
      </c>
      <c r="AF30" s="8" t="s">
        <v>148</v>
      </c>
    </row>
    <row r="31" spans="1:32" ht="12.5" x14ac:dyDescent="0.25">
      <c r="A31" s="14" t="s">
        <v>93</v>
      </c>
      <c r="B31" s="14" t="s">
        <v>94</v>
      </c>
      <c r="C31" s="13">
        <v>3</v>
      </c>
      <c r="D31" s="8">
        <v>3</v>
      </c>
      <c r="E31" s="8">
        <v>5</v>
      </c>
      <c r="F31" s="8">
        <v>5</v>
      </c>
      <c r="G31" s="8">
        <v>4</v>
      </c>
      <c r="H31" s="7">
        <v>4</v>
      </c>
      <c r="I31" s="8">
        <v>5</v>
      </c>
      <c r="J31" s="7">
        <v>5</v>
      </c>
      <c r="K31" s="8">
        <v>4</v>
      </c>
      <c r="L31" s="8">
        <v>4</v>
      </c>
      <c r="M31" s="8">
        <v>4</v>
      </c>
      <c r="N31" s="8" t="s">
        <v>3</v>
      </c>
      <c r="O31" s="8" t="s">
        <v>2</v>
      </c>
      <c r="P31" s="8" t="s">
        <v>2</v>
      </c>
      <c r="Q31" s="8" t="s">
        <v>2</v>
      </c>
      <c r="R31" s="8" t="s">
        <v>2</v>
      </c>
      <c r="S31" s="8" t="s">
        <v>148</v>
      </c>
      <c r="T31" s="8" t="s">
        <v>2</v>
      </c>
      <c r="U31" s="8" t="s">
        <v>2</v>
      </c>
      <c r="V31" s="8" t="s">
        <v>148</v>
      </c>
      <c r="W31" s="8" t="s">
        <v>4</v>
      </c>
      <c r="X31" s="8" t="s">
        <v>2</v>
      </c>
      <c r="Y31" s="8" t="s">
        <v>2</v>
      </c>
      <c r="Z31" s="8" t="s">
        <v>4</v>
      </c>
      <c r="AA31" s="8" t="s">
        <v>148</v>
      </c>
      <c r="AB31" s="8" t="s">
        <v>148</v>
      </c>
      <c r="AC31" s="8" t="s">
        <v>2</v>
      </c>
      <c r="AD31" s="8" t="s">
        <v>2</v>
      </c>
      <c r="AE31" s="8" t="s">
        <v>148</v>
      </c>
      <c r="AF31" s="8" t="s">
        <v>2</v>
      </c>
    </row>
    <row r="32" spans="1:32" ht="15.75" customHeight="1" x14ac:dyDescent="0.25">
      <c r="A32" s="14" t="s">
        <v>95</v>
      </c>
      <c r="B32" s="14" t="s">
        <v>96</v>
      </c>
      <c r="C32" s="13">
        <v>4</v>
      </c>
      <c r="D32" s="8">
        <v>5</v>
      </c>
      <c r="E32" s="8">
        <v>4</v>
      </c>
      <c r="F32" s="8">
        <v>4</v>
      </c>
      <c r="G32" s="8">
        <v>4</v>
      </c>
      <c r="H32" s="7">
        <v>3</v>
      </c>
      <c r="I32" s="8">
        <v>4</v>
      </c>
      <c r="J32" s="7">
        <v>3</v>
      </c>
      <c r="K32" s="8">
        <v>5</v>
      </c>
      <c r="L32" s="8">
        <v>4</v>
      </c>
      <c r="M32" s="7">
        <v>4</v>
      </c>
      <c r="N32" s="8" t="s">
        <v>2</v>
      </c>
      <c r="O32" s="8" t="s">
        <v>2</v>
      </c>
      <c r="P32" s="8" t="s">
        <v>2</v>
      </c>
      <c r="Q32" s="8" t="s">
        <v>2</v>
      </c>
      <c r="R32" s="8" t="s">
        <v>2</v>
      </c>
      <c r="S32" s="8" t="s">
        <v>4</v>
      </c>
      <c r="T32" s="8" t="s">
        <v>2</v>
      </c>
      <c r="U32" s="8" t="s">
        <v>2</v>
      </c>
      <c r="V32" s="8" t="s">
        <v>3</v>
      </c>
      <c r="W32" s="8" t="s">
        <v>2</v>
      </c>
      <c r="X32" s="8" t="s">
        <v>21</v>
      </c>
      <c r="Y32" s="8" t="s">
        <v>3</v>
      </c>
      <c r="Z32" s="8" t="s">
        <v>4</v>
      </c>
      <c r="AA32" s="8" t="s">
        <v>2</v>
      </c>
      <c r="AB32" s="8" t="s">
        <v>148</v>
      </c>
      <c r="AC32" s="8" t="s">
        <v>2</v>
      </c>
      <c r="AD32" s="8" t="s">
        <v>3</v>
      </c>
      <c r="AE32" s="8" t="s">
        <v>4</v>
      </c>
      <c r="AF32" s="8" t="s">
        <v>2</v>
      </c>
    </row>
    <row r="33" spans="1:32" ht="15.75" customHeight="1" x14ac:dyDescent="0.25">
      <c r="A33" s="14" t="s">
        <v>97</v>
      </c>
      <c r="B33" s="14" t="s">
        <v>98</v>
      </c>
      <c r="C33" s="13">
        <v>4</v>
      </c>
      <c r="D33" s="8">
        <v>4</v>
      </c>
      <c r="E33" s="8">
        <v>5</v>
      </c>
      <c r="F33" s="8">
        <v>4</v>
      </c>
      <c r="G33" s="8">
        <v>5</v>
      </c>
      <c r="H33" s="7">
        <v>4</v>
      </c>
      <c r="I33" s="8">
        <v>3</v>
      </c>
      <c r="J33" s="7">
        <v>4</v>
      </c>
      <c r="K33" s="8">
        <v>3</v>
      </c>
      <c r="L33" s="8">
        <v>4</v>
      </c>
      <c r="M33" s="7">
        <v>5</v>
      </c>
      <c r="N33" s="8" t="s">
        <v>148</v>
      </c>
      <c r="O33" s="8" t="s">
        <v>2</v>
      </c>
      <c r="P33" s="8" t="s">
        <v>4</v>
      </c>
      <c r="Q33" s="8" t="s">
        <v>2</v>
      </c>
      <c r="R33" s="8" t="s">
        <v>2</v>
      </c>
      <c r="S33" s="8" t="s">
        <v>2</v>
      </c>
      <c r="T33" s="8" t="s">
        <v>2</v>
      </c>
      <c r="U33" s="8" t="s">
        <v>2</v>
      </c>
      <c r="V33" s="8" t="s">
        <v>148</v>
      </c>
      <c r="W33" s="8" t="s">
        <v>3</v>
      </c>
      <c r="X33" s="8" t="s">
        <v>3</v>
      </c>
      <c r="Y33" s="8" t="s">
        <v>3</v>
      </c>
      <c r="Z33" s="8" t="s">
        <v>4</v>
      </c>
      <c r="AA33" s="8" t="s">
        <v>2</v>
      </c>
      <c r="AB33" s="8" t="s">
        <v>4</v>
      </c>
      <c r="AC33" s="8" t="s">
        <v>2</v>
      </c>
      <c r="AD33" s="8" t="s">
        <v>2</v>
      </c>
      <c r="AE33" s="8" t="s">
        <v>2</v>
      </c>
      <c r="AF33" s="8" t="s">
        <v>4</v>
      </c>
    </row>
    <row r="34" spans="1:32" ht="15.75" customHeight="1" x14ac:dyDescent="0.25">
      <c r="A34" s="15" t="s">
        <v>99</v>
      </c>
      <c r="B34" s="16" t="s">
        <v>100</v>
      </c>
      <c r="C34" s="13">
        <v>3</v>
      </c>
      <c r="D34" s="8">
        <v>4</v>
      </c>
      <c r="E34" s="8">
        <v>5</v>
      </c>
      <c r="F34" s="8">
        <v>4</v>
      </c>
      <c r="G34" s="8">
        <v>4</v>
      </c>
      <c r="H34" s="7">
        <v>4</v>
      </c>
      <c r="I34" s="8">
        <v>4</v>
      </c>
      <c r="J34" s="7">
        <v>5</v>
      </c>
      <c r="K34" s="8">
        <v>5</v>
      </c>
      <c r="L34" s="8">
        <v>5</v>
      </c>
      <c r="M34" s="8">
        <v>4</v>
      </c>
      <c r="N34" s="8" t="s">
        <v>2</v>
      </c>
      <c r="O34" s="8" t="s">
        <v>148</v>
      </c>
      <c r="P34" s="8" t="s">
        <v>2</v>
      </c>
      <c r="Q34" s="8" t="s">
        <v>2</v>
      </c>
      <c r="R34" s="8" t="s">
        <v>2</v>
      </c>
      <c r="S34" s="8" t="s">
        <v>3</v>
      </c>
      <c r="T34" s="8" t="s">
        <v>2</v>
      </c>
      <c r="U34" s="8" t="s">
        <v>2</v>
      </c>
      <c r="V34" s="8" t="s">
        <v>2</v>
      </c>
      <c r="W34" s="8" t="s">
        <v>2</v>
      </c>
      <c r="X34" s="8" t="s">
        <v>2</v>
      </c>
      <c r="Y34" s="8" t="s">
        <v>3</v>
      </c>
      <c r="Z34" s="8" t="s">
        <v>4</v>
      </c>
      <c r="AA34" s="8" t="s">
        <v>2</v>
      </c>
      <c r="AB34" s="8" t="s">
        <v>2</v>
      </c>
      <c r="AC34" s="8" t="s">
        <v>4</v>
      </c>
      <c r="AD34" s="8" t="s">
        <v>148</v>
      </c>
      <c r="AE34" s="8" t="s">
        <v>148</v>
      </c>
      <c r="AF34" s="8" t="s">
        <v>2</v>
      </c>
    </row>
    <row r="35" spans="1:32" ht="15.75" customHeight="1" x14ac:dyDescent="0.25">
      <c r="A35" s="15" t="s">
        <v>101</v>
      </c>
      <c r="B35" s="16" t="s">
        <v>102</v>
      </c>
      <c r="C35" s="13">
        <v>5</v>
      </c>
      <c r="D35" s="8">
        <v>5</v>
      </c>
      <c r="E35" s="7">
        <v>4</v>
      </c>
      <c r="F35" s="8">
        <v>5</v>
      </c>
      <c r="G35" s="8">
        <v>4</v>
      </c>
      <c r="H35" s="7">
        <v>4</v>
      </c>
      <c r="I35" s="8">
        <v>4</v>
      </c>
      <c r="J35" s="8">
        <v>4</v>
      </c>
      <c r="K35" s="8">
        <v>5</v>
      </c>
      <c r="L35" s="8">
        <v>5</v>
      </c>
      <c r="M35" s="8">
        <v>3</v>
      </c>
      <c r="N35" s="8" t="s">
        <v>2</v>
      </c>
      <c r="O35" s="8" t="s">
        <v>4</v>
      </c>
      <c r="P35" s="8" t="s">
        <v>2</v>
      </c>
      <c r="Q35" s="8" t="s">
        <v>2</v>
      </c>
      <c r="R35" s="8" t="s">
        <v>2</v>
      </c>
      <c r="S35" s="8" t="s">
        <v>4</v>
      </c>
      <c r="T35" s="8" t="s">
        <v>2</v>
      </c>
      <c r="U35" s="8" t="s">
        <v>2</v>
      </c>
      <c r="V35" s="8" t="s">
        <v>4</v>
      </c>
      <c r="W35" s="8" t="s">
        <v>148</v>
      </c>
      <c r="X35" s="8" t="s">
        <v>2</v>
      </c>
      <c r="Y35" s="8" t="s">
        <v>148</v>
      </c>
      <c r="Z35" s="8" t="s">
        <v>3</v>
      </c>
      <c r="AA35" s="8" t="s">
        <v>4</v>
      </c>
      <c r="AB35" s="8" t="s">
        <v>3</v>
      </c>
      <c r="AC35" s="8" t="s">
        <v>3</v>
      </c>
      <c r="AD35" s="8" t="s">
        <v>2</v>
      </c>
      <c r="AE35" s="8" t="s">
        <v>4</v>
      </c>
      <c r="AF35" s="8" t="s">
        <v>2</v>
      </c>
    </row>
    <row r="36" spans="1:32" ht="15.75" customHeight="1" x14ac:dyDescent="0.25">
      <c r="A36" s="15" t="s">
        <v>103</v>
      </c>
      <c r="B36" s="16" t="s">
        <v>104</v>
      </c>
      <c r="C36" s="13">
        <v>4</v>
      </c>
      <c r="D36" s="8">
        <v>4</v>
      </c>
      <c r="E36" s="7">
        <v>5</v>
      </c>
      <c r="F36" s="7">
        <v>3</v>
      </c>
      <c r="G36" s="8">
        <v>5</v>
      </c>
      <c r="H36" s="8">
        <v>5</v>
      </c>
      <c r="I36" s="8">
        <v>4</v>
      </c>
      <c r="J36" s="9">
        <v>5</v>
      </c>
      <c r="K36" s="8">
        <v>4</v>
      </c>
      <c r="L36" s="8">
        <v>5</v>
      </c>
      <c r="M36" s="8">
        <v>4</v>
      </c>
      <c r="N36" s="8" t="s">
        <v>2</v>
      </c>
      <c r="O36" s="8" t="s">
        <v>2</v>
      </c>
      <c r="P36" s="8" t="s">
        <v>2</v>
      </c>
      <c r="Q36" s="8" t="s">
        <v>2</v>
      </c>
      <c r="R36" s="8" t="s">
        <v>2</v>
      </c>
      <c r="S36" s="8" t="s">
        <v>148</v>
      </c>
      <c r="T36" s="8" t="s">
        <v>2</v>
      </c>
      <c r="U36" s="8" t="s">
        <v>3</v>
      </c>
      <c r="V36" s="8" t="s">
        <v>4</v>
      </c>
      <c r="W36" s="6" t="s">
        <v>4</v>
      </c>
      <c r="X36" s="8" t="s">
        <v>2</v>
      </c>
      <c r="Y36" s="8" t="s">
        <v>2</v>
      </c>
      <c r="Z36" s="8" t="s">
        <v>4</v>
      </c>
      <c r="AA36" s="8" t="s">
        <v>4</v>
      </c>
      <c r="AB36" s="8" t="s">
        <v>2</v>
      </c>
      <c r="AC36" s="8" t="s">
        <v>2</v>
      </c>
      <c r="AD36" s="8" t="s">
        <v>2</v>
      </c>
      <c r="AE36" s="6" t="s">
        <v>2</v>
      </c>
      <c r="AF36" s="8" t="s">
        <v>3</v>
      </c>
    </row>
    <row r="37" spans="1:32" ht="15.75" customHeight="1" x14ac:dyDescent="0.25">
      <c r="A37" s="15" t="s">
        <v>105</v>
      </c>
      <c r="B37" s="16" t="s">
        <v>106</v>
      </c>
      <c r="C37" s="13">
        <v>5</v>
      </c>
      <c r="D37" s="8">
        <v>5</v>
      </c>
      <c r="E37" s="8">
        <v>5</v>
      </c>
      <c r="F37" s="8">
        <v>5</v>
      </c>
      <c r="G37" s="8">
        <v>4</v>
      </c>
      <c r="H37" s="8">
        <v>4</v>
      </c>
      <c r="I37" s="8">
        <v>5</v>
      </c>
      <c r="J37" s="8">
        <v>5</v>
      </c>
      <c r="K37" s="8">
        <v>4</v>
      </c>
      <c r="L37" s="8">
        <v>4</v>
      </c>
      <c r="M37" s="8">
        <v>5</v>
      </c>
      <c r="N37" s="8" t="s">
        <v>2</v>
      </c>
      <c r="O37" s="8" t="s">
        <v>3</v>
      </c>
      <c r="P37" s="8" t="s">
        <v>2</v>
      </c>
      <c r="Q37" s="8" t="s">
        <v>2</v>
      </c>
      <c r="R37" s="8" t="s">
        <v>2</v>
      </c>
      <c r="S37" s="8" t="s">
        <v>2</v>
      </c>
      <c r="T37" s="8" t="s">
        <v>2</v>
      </c>
      <c r="U37" s="8" t="s">
        <v>4</v>
      </c>
      <c r="V37" s="8" t="s">
        <v>4</v>
      </c>
      <c r="W37" s="6" t="s">
        <v>2</v>
      </c>
      <c r="X37" s="8" t="s">
        <v>2</v>
      </c>
      <c r="Y37" s="8" t="s">
        <v>2</v>
      </c>
      <c r="Z37" s="8" t="s">
        <v>4</v>
      </c>
      <c r="AA37" s="8" t="s">
        <v>2</v>
      </c>
      <c r="AB37" s="8" t="s">
        <v>2</v>
      </c>
      <c r="AC37" s="8" t="s">
        <v>2</v>
      </c>
      <c r="AD37" s="8" t="s">
        <v>2</v>
      </c>
      <c r="AE37" s="8" t="s">
        <v>2</v>
      </c>
      <c r="AF37" s="6" t="s">
        <v>2</v>
      </c>
    </row>
    <row r="38" spans="1:32" ht="15.75" customHeight="1" x14ac:dyDescent="0.25">
      <c r="A38" s="15" t="s">
        <v>107</v>
      </c>
      <c r="B38" s="16" t="s">
        <v>108</v>
      </c>
      <c r="C38" s="13">
        <v>5</v>
      </c>
      <c r="D38" s="8">
        <v>4</v>
      </c>
      <c r="E38" s="8">
        <v>5</v>
      </c>
      <c r="F38" s="8">
        <v>5</v>
      </c>
      <c r="G38" s="8">
        <v>4</v>
      </c>
      <c r="H38" s="8">
        <v>4</v>
      </c>
      <c r="I38" s="8">
        <v>5</v>
      </c>
      <c r="J38" s="8">
        <v>3</v>
      </c>
      <c r="K38" s="8">
        <v>4</v>
      </c>
      <c r="L38" s="8">
        <v>5</v>
      </c>
      <c r="M38" s="8">
        <v>5</v>
      </c>
      <c r="N38" s="8" t="s">
        <v>2</v>
      </c>
      <c r="O38" s="8" t="s">
        <v>2</v>
      </c>
      <c r="P38" s="8" t="s">
        <v>2</v>
      </c>
      <c r="Q38" s="8" t="s">
        <v>2</v>
      </c>
      <c r="R38" s="8" t="s">
        <v>2</v>
      </c>
      <c r="S38" s="8" t="s">
        <v>2</v>
      </c>
      <c r="T38" s="6" t="s">
        <v>3</v>
      </c>
      <c r="U38" s="8" t="s">
        <v>2</v>
      </c>
      <c r="V38" s="8" t="s">
        <v>4</v>
      </c>
      <c r="W38" s="6" t="s">
        <v>2</v>
      </c>
      <c r="X38" s="8" t="s">
        <v>3</v>
      </c>
      <c r="Y38" s="8" t="s">
        <v>2</v>
      </c>
      <c r="Z38" s="6" t="s">
        <v>4</v>
      </c>
      <c r="AA38" s="6" t="s">
        <v>4</v>
      </c>
      <c r="AB38" s="8" t="s">
        <v>4</v>
      </c>
      <c r="AC38" s="8" t="s">
        <v>4</v>
      </c>
      <c r="AD38" s="8" t="s">
        <v>148</v>
      </c>
      <c r="AE38" s="8" t="s">
        <v>2</v>
      </c>
      <c r="AF38" s="6" t="s">
        <v>4</v>
      </c>
    </row>
    <row r="39" spans="1:32" ht="15.75" customHeight="1" x14ac:dyDescent="0.25">
      <c r="A39" s="15" t="s">
        <v>109</v>
      </c>
      <c r="B39" s="16" t="s">
        <v>110</v>
      </c>
      <c r="C39" s="13">
        <v>4</v>
      </c>
      <c r="D39" s="8">
        <v>5</v>
      </c>
      <c r="E39" s="8">
        <v>4</v>
      </c>
      <c r="F39" s="8">
        <v>4</v>
      </c>
      <c r="G39" s="8">
        <v>5</v>
      </c>
      <c r="H39" s="8">
        <v>4</v>
      </c>
      <c r="I39" s="8">
        <v>4</v>
      </c>
      <c r="J39" s="8">
        <v>4</v>
      </c>
      <c r="K39" s="8">
        <v>5</v>
      </c>
      <c r="L39" s="8">
        <v>5</v>
      </c>
      <c r="M39" s="7">
        <v>4</v>
      </c>
      <c r="N39" s="8" t="s">
        <v>2</v>
      </c>
      <c r="O39" s="8" t="s">
        <v>2</v>
      </c>
      <c r="P39" s="8" t="s">
        <v>2</v>
      </c>
      <c r="Q39" s="8" t="s">
        <v>4</v>
      </c>
      <c r="R39" s="8" t="s">
        <v>2</v>
      </c>
      <c r="S39" s="8" t="s">
        <v>3</v>
      </c>
      <c r="T39" s="8" t="s">
        <v>2</v>
      </c>
      <c r="U39" s="8" t="s">
        <v>148</v>
      </c>
      <c r="V39" s="8" t="s">
        <v>3</v>
      </c>
      <c r="W39" s="8" t="s">
        <v>3</v>
      </c>
      <c r="X39" s="8" t="s">
        <v>2</v>
      </c>
      <c r="Y39" s="8" t="s">
        <v>3</v>
      </c>
      <c r="Z39" s="8" t="s">
        <v>148</v>
      </c>
      <c r="AA39" s="6" t="s">
        <v>4</v>
      </c>
      <c r="AB39" s="8" t="s">
        <v>2</v>
      </c>
      <c r="AC39" s="8" t="s">
        <v>2</v>
      </c>
      <c r="AD39" s="8" t="s">
        <v>2</v>
      </c>
      <c r="AE39" s="8" t="s">
        <v>2</v>
      </c>
      <c r="AF39" s="6" t="s">
        <v>2</v>
      </c>
    </row>
    <row r="40" spans="1:32" ht="15.75" customHeight="1" x14ac:dyDescent="0.25">
      <c r="A40" s="15" t="s">
        <v>111</v>
      </c>
      <c r="B40" s="16" t="s">
        <v>112</v>
      </c>
      <c r="C40" s="13">
        <v>5</v>
      </c>
      <c r="D40" s="8">
        <v>5</v>
      </c>
      <c r="E40" s="8">
        <v>5</v>
      </c>
      <c r="F40" s="8">
        <v>4</v>
      </c>
      <c r="G40" s="8">
        <v>4</v>
      </c>
      <c r="H40" s="8">
        <v>5</v>
      </c>
      <c r="I40" s="8">
        <v>5</v>
      </c>
      <c r="J40" s="8">
        <v>3</v>
      </c>
      <c r="K40" s="8">
        <v>4</v>
      </c>
      <c r="L40" s="8">
        <v>4</v>
      </c>
      <c r="M40" s="7">
        <v>4</v>
      </c>
      <c r="N40" s="8" t="s">
        <v>2</v>
      </c>
      <c r="O40" s="8" t="s">
        <v>2</v>
      </c>
      <c r="P40" s="8" t="s">
        <v>2</v>
      </c>
      <c r="Q40" s="8" t="s">
        <v>2</v>
      </c>
      <c r="R40" s="8" t="s">
        <v>2</v>
      </c>
      <c r="S40" s="8" t="s">
        <v>2</v>
      </c>
      <c r="T40" s="8" t="s">
        <v>2</v>
      </c>
      <c r="U40" s="8" t="s">
        <v>2</v>
      </c>
      <c r="V40" s="8" t="s">
        <v>2</v>
      </c>
      <c r="W40" s="8" t="s">
        <v>2</v>
      </c>
      <c r="X40" s="6" t="s">
        <v>4</v>
      </c>
      <c r="Y40" s="8" t="s">
        <v>2</v>
      </c>
      <c r="Z40" s="8" t="s">
        <v>4</v>
      </c>
      <c r="AA40" s="6" t="s">
        <v>4</v>
      </c>
      <c r="AB40" s="8" t="s">
        <v>3</v>
      </c>
      <c r="AC40" s="6" t="s">
        <v>4</v>
      </c>
      <c r="AD40" s="8" t="s">
        <v>4</v>
      </c>
      <c r="AE40" s="8" t="s">
        <v>148</v>
      </c>
      <c r="AF40" s="8" t="s">
        <v>148</v>
      </c>
    </row>
    <row r="41" spans="1:32" ht="15.75" customHeight="1" x14ac:dyDescent="0.25">
      <c r="A41" s="15" t="s">
        <v>113</v>
      </c>
      <c r="B41" s="16" t="s">
        <v>114</v>
      </c>
      <c r="C41" s="13">
        <v>4</v>
      </c>
      <c r="D41" s="8">
        <v>5</v>
      </c>
      <c r="E41" s="8">
        <v>4</v>
      </c>
      <c r="F41" s="8">
        <v>4</v>
      </c>
      <c r="G41" s="8">
        <v>3</v>
      </c>
      <c r="H41" s="8">
        <v>4</v>
      </c>
      <c r="I41" s="8">
        <v>5</v>
      </c>
      <c r="J41" s="8">
        <v>3</v>
      </c>
      <c r="K41" s="8">
        <v>5</v>
      </c>
      <c r="L41" s="8">
        <v>4</v>
      </c>
      <c r="M41" s="8">
        <v>5</v>
      </c>
      <c r="N41" s="8" t="s">
        <v>2</v>
      </c>
      <c r="O41" s="8" t="s">
        <v>2</v>
      </c>
      <c r="P41" s="8" t="s">
        <v>2</v>
      </c>
      <c r="Q41" s="8" t="s">
        <v>2</v>
      </c>
      <c r="R41" s="8" t="s">
        <v>2</v>
      </c>
      <c r="S41" s="8" t="s">
        <v>148</v>
      </c>
      <c r="T41" s="8" t="s">
        <v>2</v>
      </c>
      <c r="U41" s="8" t="s">
        <v>148</v>
      </c>
      <c r="V41" s="8" t="s">
        <v>4</v>
      </c>
      <c r="W41" s="8" t="s">
        <v>3</v>
      </c>
      <c r="X41" s="6" t="s">
        <v>2</v>
      </c>
      <c r="Y41" s="6" t="s">
        <v>2</v>
      </c>
      <c r="Z41" s="8" t="s">
        <v>2</v>
      </c>
      <c r="AA41" s="8" t="s">
        <v>148</v>
      </c>
      <c r="AB41" s="8" t="s">
        <v>2</v>
      </c>
      <c r="AC41" s="8" t="s">
        <v>2</v>
      </c>
      <c r="AD41" s="8" t="s">
        <v>4</v>
      </c>
      <c r="AE41" s="6" t="s">
        <v>4</v>
      </c>
      <c r="AF41" s="8" t="s">
        <v>2</v>
      </c>
    </row>
    <row r="42" spans="1:32" ht="15.75" customHeight="1" x14ac:dyDescent="0.25">
      <c r="A42" s="15" t="s">
        <v>115</v>
      </c>
      <c r="B42" s="16" t="s">
        <v>116</v>
      </c>
      <c r="C42" s="8">
        <v>5</v>
      </c>
      <c r="D42" s="8">
        <v>5</v>
      </c>
      <c r="E42" s="8">
        <v>4</v>
      </c>
      <c r="F42" s="7">
        <v>5</v>
      </c>
      <c r="G42" s="8">
        <v>4</v>
      </c>
      <c r="H42" s="8">
        <v>5</v>
      </c>
      <c r="I42" s="8">
        <v>3</v>
      </c>
      <c r="J42" s="8">
        <v>4</v>
      </c>
      <c r="K42" s="8">
        <v>3</v>
      </c>
      <c r="L42" s="8">
        <v>3</v>
      </c>
      <c r="M42" s="8">
        <v>3</v>
      </c>
      <c r="N42" s="8" t="s">
        <v>2</v>
      </c>
      <c r="O42" s="8" t="s">
        <v>2</v>
      </c>
      <c r="P42" s="8" t="s">
        <v>2</v>
      </c>
      <c r="Q42" s="8" t="s">
        <v>2</v>
      </c>
      <c r="R42" s="8" t="s">
        <v>148</v>
      </c>
      <c r="S42" s="8" t="s">
        <v>2</v>
      </c>
      <c r="T42" s="8" t="s">
        <v>2</v>
      </c>
      <c r="U42" s="8" t="s">
        <v>2</v>
      </c>
      <c r="V42" s="6" t="s">
        <v>4</v>
      </c>
      <c r="W42" s="8" t="s">
        <v>3</v>
      </c>
      <c r="X42" s="6" t="s">
        <v>2</v>
      </c>
      <c r="Y42" s="8" t="s">
        <v>3</v>
      </c>
      <c r="Z42" s="8" t="s">
        <v>2</v>
      </c>
      <c r="AA42" s="8" t="s">
        <v>2</v>
      </c>
      <c r="AB42" s="8" t="s">
        <v>3</v>
      </c>
      <c r="AC42" s="8" t="s">
        <v>2</v>
      </c>
      <c r="AD42" s="8" t="s">
        <v>2</v>
      </c>
      <c r="AE42" s="8" t="s">
        <v>148</v>
      </c>
      <c r="AF42" s="8" t="s">
        <v>2</v>
      </c>
    </row>
    <row r="43" spans="1:32" ht="15.75" customHeight="1" x14ac:dyDescent="0.25">
      <c r="A43" s="15" t="s">
        <v>117</v>
      </c>
      <c r="B43" s="16" t="s">
        <v>118</v>
      </c>
      <c r="C43" s="8">
        <v>4</v>
      </c>
      <c r="D43" s="8">
        <v>4</v>
      </c>
      <c r="E43" s="8">
        <v>5</v>
      </c>
      <c r="F43" s="7">
        <v>4</v>
      </c>
      <c r="G43" s="8">
        <v>5</v>
      </c>
      <c r="H43" s="8">
        <v>5</v>
      </c>
      <c r="I43" s="8">
        <v>5</v>
      </c>
      <c r="J43" s="8">
        <v>4</v>
      </c>
      <c r="K43" s="8">
        <v>3</v>
      </c>
      <c r="L43" s="8">
        <v>4</v>
      </c>
      <c r="M43" s="8">
        <v>4</v>
      </c>
      <c r="N43" s="8" t="s">
        <v>2</v>
      </c>
      <c r="O43" s="8" t="s">
        <v>2</v>
      </c>
      <c r="P43" s="8" t="s">
        <v>2</v>
      </c>
      <c r="Q43" s="8" t="s">
        <v>2</v>
      </c>
      <c r="R43" s="8" t="s">
        <v>2</v>
      </c>
      <c r="S43" s="8" t="s">
        <v>2</v>
      </c>
      <c r="T43" s="8" t="s">
        <v>2</v>
      </c>
      <c r="U43" s="8" t="s">
        <v>2</v>
      </c>
      <c r="V43" s="8" t="s">
        <v>4</v>
      </c>
      <c r="W43" s="8" t="s">
        <v>3</v>
      </c>
      <c r="X43" s="8" t="s">
        <v>2</v>
      </c>
      <c r="Y43" s="8" t="s">
        <v>4</v>
      </c>
      <c r="Z43" s="6" t="s">
        <v>4</v>
      </c>
      <c r="AA43" s="8" t="s">
        <v>2</v>
      </c>
      <c r="AB43" s="8" t="s">
        <v>148</v>
      </c>
      <c r="AC43" s="8" t="s">
        <v>4</v>
      </c>
      <c r="AD43" s="8" t="s">
        <v>3</v>
      </c>
      <c r="AE43" s="8" t="s">
        <v>4</v>
      </c>
      <c r="AF43" s="8" t="s">
        <v>148</v>
      </c>
    </row>
    <row r="44" spans="1:32" ht="15.75" customHeight="1" x14ac:dyDescent="0.25">
      <c r="A44" s="15" t="s">
        <v>119</v>
      </c>
      <c r="B44" s="16" t="s">
        <v>120</v>
      </c>
      <c r="C44" s="8">
        <v>4</v>
      </c>
      <c r="D44" s="8">
        <v>4</v>
      </c>
      <c r="E44" s="8">
        <v>4</v>
      </c>
      <c r="F44" s="8">
        <v>3</v>
      </c>
      <c r="G44" s="8">
        <v>4</v>
      </c>
      <c r="H44" s="8">
        <v>4</v>
      </c>
      <c r="I44" s="8">
        <v>3</v>
      </c>
      <c r="J44" s="8">
        <v>5</v>
      </c>
      <c r="K44" s="8">
        <v>4</v>
      </c>
      <c r="L44" s="8">
        <v>3</v>
      </c>
      <c r="M44" s="8">
        <v>5</v>
      </c>
      <c r="N44" s="8" t="s">
        <v>2</v>
      </c>
      <c r="O44" s="8" t="s">
        <v>2</v>
      </c>
      <c r="P44" s="8" t="s">
        <v>2</v>
      </c>
      <c r="Q44" s="8" t="s">
        <v>2</v>
      </c>
      <c r="R44" s="8" t="s">
        <v>2</v>
      </c>
      <c r="S44" s="8" t="s">
        <v>2</v>
      </c>
      <c r="T44" s="8" t="s">
        <v>2</v>
      </c>
      <c r="U44" s="8" t="s">
        <v>3</v>
      </c>
      <c r="V44" s="8" t="s">
        <v>2</v>
      </c>
      <c r="W44" s="8" t="s">
        <v>2</v>
      </c>
      <c r="X44" s="8" t="s">
        <v>21</v>
      </c>
      <c r="Y44" s="8" t="s">
        <v>2</v>
      </c>
      <c r="Z44" s="8" t="s">
        <v>2</v>
      </c>
      <c r="AA44" s="8" t="s">
        <v>148</v>
      </c>
      <c r="AB44" s="8" t="s">
        <v>4</v>
      </c>
      <c r="AC44" s="8" t="s">
        <v>3</v>
      </c>
      <c r="AD44" s="8" t="s">
        <v>2</v>
      </c>
      <c r="AE44" s="8" t="s">
        <v>2</v>
      </c>
      <c r="AF44" s="8" t="s">
        <v>3</v>
      </c>
    </row>
    <row r="45" spans="1:32" ht="15.75" customHeight="1" x14ac:dyDescent="0.25">
      <c r="A45" s="15" t="s">
        <v>121</v>
      </c>
      <c r="B45" s="16" t="s">
        <v>122</v>
      </c>
      <c r="C45" s="8">
        <v>5</v>
      </c>
      <c r="D45" s="8">
        <v>3</v>
      </c>
      <c r="E45" s="8">
        <v>5</v>
      </c>
      <c r="F45" s="8">
        <v>4</v>
      </c>
      <c r="G45" s="8">
        <v>4</v>
      </c>
      <c r="H45" s="7">
        <v>5</v>
      </c>
      <c r="I45" s="8">
        <v>5</v>
      </c>
      <c r="J45" s="8">
        <v>5</v>
      </c>
      <c r="K45" s="9">
        <v>4</v>
      </c>
      <c r="L45" s="8">
        <v>4</v>
      </c>
      <c r="M45" s="8">
        <v>4</v>
      </c>
      <c r="N45" s="8" t="s">
        <v>4</v>
      </c>
      <c r="O45" s="8" t="s">
        <v>2</v>
      </c>
      <c r="P45" s="8" t="s">
        <v>2</v>
      </c>
      <c r="Q45" s="8" t="s">
        <v>2</v>
      </c>
      <c r="R45" s="8" t="s">
        <v>2</v>
      </c>
      <c r="S45" s="8" t="s">
        <v>3</v>
      </c>
      <c r="T45" s="8" t="s">
        <v>2</v>
      </c>
      <c r="U45" s="6" t="s">
        <v>2</v>
      </c>
      <c r="V45" s="8" t="s">
        <v>148</v>
      </c>
      <c r="W45" s="8" t="s">
        <v>3</v>
      </c>
      <c r="X45" s="8" t="s">
        <v>3</v>
      </c>
      <c r="Y45" s="8" t="s">
        <v>3</v>
      </c>
      <c r="Z45" s="8" t="s">
        <v>3</v>
      </c>
      <c r="AA45" s="8" t="s">
        <v>4</v>
      </c>
      <c r="AB45" s="8" t="s">
        <v>2</v>
      </c>
      <c r="AC45" s="8" t="s">
        <v>2</v>
      </c>
      <c r="AD45" s="8" t="s">
        <v>148</v>
      </c>
      <c r="AE45" s="8" t="s">
        <v>148</v>
      </c>
      <c r="AF45" s="8" t="s">
        <v>148</v>
      </c>
    </row>
    <row r="46" spans="1:32" ht="15.75" customHeight="1" x14ac:dyDescent="0.25">
      <c r="A46" s="15" t="s">
        <v>123</v>
      </c>
      <c r="B46" s="16" t="s">
        <v>124</v>
      </c>
      <c r="C46" s="8">
        <v>3</v>
      </c>
      <c r="D46" s="8">
        <v>5</v>
      </c>
      <c r="E46" s="8">
        <v>5</v>
      </c>
      <c r="F46" s="8">
        <v>3</v>
      </c>
      <c r="G46" s="8">
        <v>5</v>
      </c>
      <c r="H46" s="7">
        <v>4</v>
      </c>
      <c r="I46" s="8">
        <v>5</v>
      </c>
      <c r="J46" s="8">
        <v>4</v>
      </c>
      <c r="K46" s="8">
        <v>4</v>
      </c>
      <c r="L46" s="8">
        <v>3</v>
      </c>
      <c r="M46" s="8">
        <v>5</v>
      </c>
      <c r="N46" s="8" t="s">
        <v>2</v>
      </c>
      <c r="O46" s="8" t="s">
        <v>2</v>
      </c>
      <c r="P46" s="8" t="s">
        <v>2</v>
      </c>
      <c r="Q46" s="8" t="s">
        <v>2</v>
      </c>
      <c r="R46" s="8" t="s">
        <v>2</v>
      </c>
      <c r="S46" s="8" t="s">
        <v>148</v>
      </c>
      <c r="T46" s="8" t="s">
        <v>2</v>
      </c>
      <c r="U46" s="6" t="s">
        <v>2</v>
      </c>
      <c r="V46" s="8" t="s">
        <v>3</v>
      </c>
      <c r="W46" s="8" t="s">
        <v>3</v>
      </c>
      <c r="X46" s="8" t="s">
        <v>2</v>
      </c>
      <c r="Y46" s="8" t="s">
        <v>3</v>
      </c>
      <c r="Z46" s="8" t="s">
        <v>3</v>
      </c>
      <c r="AA46" s="8" t="s">
        <v>2</v>
      </c>
      <c r="AB46" s="8" t="s">
        <v>3</v>
      </c>
      <c r="AC46" s="8" t="s">
        <v>2</v>
      </c>
      <c r="AD46" s="8" t="s">
        <v>2</v>
      </c>
      <c r="AE46" s="8" t="s">
        <v>4</v>
      </c>
      <c r="AF46" s="8" t="s">
        <v>2</v>
      </c>
    </row>
    <row r="47" spans="1:32" ht="15.75" customHeight="1" x14ac:dyDescent="0.25">
      <c r="A47" s="15" t="s">
        <v>125</v>
      </c>
      <c r="B47" s="16" t="s">
        <v>126</v>
      </c>
      <c r="C47" s="8">
        <v>5</v>
      </c>
      <c r="D47" s="8">
        <v>4</v>
      </c>
      <c r="E47" s="8">
        <v>3</v>
      </c>
      <c r="F47" s="8">
        <v>5</v>
      </c>
      <c r="G47" s="8">
        <v>4</v>
      </c>
      <c r="H47" s="7">
        <v>5</v>
      </c>
      <c r="I47" s="8">
        <v>4</v>
      </c>
      <c r="J47" s="8">
        <v>5</v>
      </c>
      <c r="K47" s="7">
        <v>5</v>
      </c>
      <c r="L47" s="8">
        <v>5</v>
      </c>
      <c r="M47" s="8">
        <v>5</v>
      </c>
      <c r="N47" s="8" t="s">
        <v>3</v>
      </c>
      <c r="O47" s="8" t="s">
        <v>2</v>
      </c>
      <c r="P47" s="8" t="s">
        <v>2</v>
      </c>
      <c r="Q47" s="8" t="s">
        <v>2</v>
      </c>
      <c r="R47" s="8" t="s">
        <v>2</v>
      </c>
      <c r="S47" s="8" t="s">
        <v>4</v>
      </c>
      <c r="T47" s="8" t="s">
        <v>2</v>
      </c>
      <c r="U47" s="6" t="s">
        <v>2</v>
      </c>
      <c r="V47" s="8" t="s">
        <v>148</v>
      </c>
      <c r="W47" s="8" t="s">
        <v>2</v>
      </c>
      <c r="X47" s="8" t="s">
        <v>2</v>
      </c>
      <c r="Y47" s="8" t="s">
        <v>3</v>
      </c>
      <c r="Z47" s="8" t="s">
        <v>4</v>
      </c>
      <c r="AA47" s="8" t="s">
        <v>2</v>
      </c>
      <c r="AB47" s="8" t="s">
        <v>2</v>
      </c>
      <c r="AC47" s="8" t="s">
        <v>4</v>
      </c>
      <c r="AD47" s="8" t="s">
        <v>2</v>
      </c>
      <c r="AE47" s="8" t="s">
        <v>4</v>
      </c>
      <c r="AF47" s="8" t="s">
        <v>2</v>
      </c>
    </row>
    <row r="48" spans="1:32" ht="15.75" customHeight="1" x14ac:dyDescent="0.25">
      <c r="A48" s="15" t="s">
        <v>127</v>
      </c>
      <c r="B48" s="16" t="s">
        <v>128</v>
      </c>
      <c r="C48" s="8">
        <v>4</v>
      </c>
      <c r="D48" s="8">
        <v>5</v>
      </c>
      <c r="E48" s="8">
        <v>4</v>
      </c>
      <c r="F48" s="8">
        <v>5</v>
      </c>
      <c r="G48" s="8">
        <v>5</v>
      </c>
      <c r="H48" s="8">
        <v>5</v>
      </c>
      <c r="I48" s="8">
        <v>5</v>
      </c>
      <c r="J48" s="8">
        <v>5</v>
      </c>
      <c r="K48" s="8">
        <v>4</v>
      </c>
      <c r="L48" s="8">
        <v>4</v>
      </c>
      <c r="M48" s="8">
        <v>3</v>
      </c>
      <c r="N48" s="8" t="s">
        <v>2</v>
      </c>
      <c r="O48" s="8" t="s">
        <v>2</v>
      </c>
      <c r="P48" s="8" t="s">
        <v>2</v>
      </c>
      <c r="Q48" s="8" t="s">
        <v>2</v>
      </c>
      <c r="R48" s="8" t="s">
        <v>2</v>
      </c>
      <c r="S48" s="8" t="s">
        <v>2</v>
      </c>
      <c r="T48" s="8" t="s">
        <v>2</v>
      </c>
      <c r="U48" s="6" t="s">
        <v>2</v>
      </c>
      <c r="V48" s="8" t="s">
        <v>2</v>
      </c>
      <c r="W48" s="8" t="s">
        <v>2</v>
      </c>
      <c r="X48" s="8" t="s">
        <v>2</v>
      </c>
      <c r="Y48" s="8" t="s">
        <v>2</v>
      </c>
      <c r="Z48" s="8" t="s">
        <v>4</v>
      </c>
      <c r="AA48" s="8" t="s">
        <v>4</v>
      </c>
      <c r="AB48" s="8" t="s">
        <v>2</v>
      </c>
      <c r="AC48" s="8" t="s">
        <v>2</v>
      </c>
      <c r="AD48" s="8" t="s">
        <v>2</v>
      </c>
      <c r="AE48" s="8" t="s">
        <v>2</v>
      </c>
      <c r="AF48" s="8" t="s">
        <v>4</v>
      </c>
    </row>
    <row r="49" spans="1:32" ht="15.75" customHeight="1" x14ac:dyDescent="0.25">
      <c r="A49" s="15" t="s">
        <v>129</v>
      </c>
      <c r="B49" s="16" t="s">
        <v>130</v>
      </c>
      <c r="C49" s="8">
        <v>5</v>
      </c>
      <c r="D49" s="8">
        <v>4</v>
      </c>
      <c r="E49" s="8">
        <v>3</v>
      </c>
      <c r="F49" s="8">
        <v>5</v>
      </c>
      <c r="G49" s="8">
        <v>4</v>
      </c>
      <c r="H49" s="8">
        <v>4</v>
      </c>
      <c r="I49" s="8">
        <v>5</v>
      </c>
      <c r="J49" s="7">
        <v>4</v>
      </c>
      <c r="K49" s="8">
        <v>4</v>
      </c>
      <c r="L49" s="8">
        <v>4</v>
      </c>
      <c r="M49" s="7">
        <v>5</v>
      </c>
      <c r="N49" s="8" t="s">
        <v>2</v>
      </c>
      <c r="O49" s="8" t="s">
        <v>3</v>
      </c>
      <c r="P49" s="8" t="s">
        <v>2</v>
      </c>
      <c r="Q49" s="8" t="s">
        <v>2</v>
      </c>
      <c r="R49" s="8" t="s">
        <v>2</v>
      </c>
      <c r="S49" s="8" t="s">
        <v>3</v>
      </c>
      <c r="T49" s="6" t="s">
        <v>3</v>
      </c>
      <c r="U49" s="6" t="s">
        <v>2</v>
      </c>
      <c r="V49" s="8" t="s">
        <v>4</v>
      </c>
      <c r="W49" s="8" t="s">
        <v>4</v>
      </c>
      <c r="X49" s="8" t="s">
        <v>2</v>
      </c>
      <c r="Y49" s="8" t="s">
        <v>3</v>
      </c>
      <c r="Z49" s="8" t="s">
        <v>4</v>
      </c>
      <c r="AA49" s="8" t="s">
        <v>4</v>
      </c>
      <c r="AB49" s="8" t="s">
        <v>4</v>
      </c>
      <c r="AC49" s="8" t="s">
        <v>2</v>
      </c>
      <c r="AD49" s="8" t="s">
        <v>148</v>
      </c>
      <c r="AE49" s="8" t="s">
        <v>2</v>
      </c>
      <c r="AF49" s="8" t="s">
        <v>2</v>
      </c>
    </row>
    <row r="50" spans="1:32" ht="15.75" customHeight="1" x14ac:dyDescent="0.25">
      <c r="A50" s="15" t="s">
        <v>131</v>
      </c>
      <c r="B50" s="16" t="s">
        <v>132</v>
      </c>
      <c r="C50" s="8">
        <v>5</v>
      </c>
      <c r="D50" s="8">
        <v>4</v>
      </c>
      <c r="E50" s="8">
        <v>5</v>
      </c>
      <c r="F50" s="8">
        <v>5</v>
      </c>
      <c r="G50" s="8">
        <v>3</v>
      </c>
      <c r="H50" s="8">
        <v>3</v>
      </c>
      <c r="I50" s="8">
        <v>4</v>
      </c>
      <c r="J50" s="8">
        <v>4</v>
      </c>
      <c r="K50" s="8">
        <v>5</v>
      </c>
      <c r="L50" s="8">
        <v>4</v>
      </c>
      <c r="M50" s="7">
        <v>3</v>
      </c>
      <c r="N50" s="8" t="s">
        <v>2</v>
      </c>
      <c r="O50" s="8" t="s">
        <v>2</v>
      </c>
      <c r="P50" s="8" t="s">
        <v>2</v>
      </c>
      <c r="Q50" s="8" t="s">
        <v>2</v>
      </c>
      <c r="R50" s="8" t="s">
        <v>2</v>
      </c>
      <c r="S50" s="8" t="s">
        <v>4</v>
      </c>
      <c r="T50" s="8" t="s">
        <v>2</v>
      </c>
      <c r="U50" s="6" t="s">
        <v>2</v>
      </c>
      <c r="V50" s="8" t="s">
        <v>4</v>
      </c>
      <c r="W50" s="6" t="s">
        <v>2</v>
      </c>
      <c r="X50" s="8" t="s">
        <v>3</v>
      </c>
      <c r="Y50" s="8" t="s">
        <v>2</v>
      </c>
      <c r="Z50" s="8" t="s">
        <v>4</v>
      </c>
      <c r="AA50" s="8" t="s">
        <v>4</v>
      </c>
      <c r="AB50" s="8" t="s">
        <v>2</v>
      </c>
      <c r="AC50" s="8" t="s">
        <v>2</v>
      </c>
      <c r="AD50" s="8" t="s">
        <v>2</v>
      </c>
      <c r="AE50" s="8" t="s">
        <v>2</v>
      </c>
      <c r="AF50" s="8" t="s">
        <v>2</v>
      </c>
    </row>
    <row r="51" spans="1:32" ht="15.75" customHeight="1" x14ac:dyDescent="0.25">
      <c r="A51" s="15" t="s">
        <v>133</v>
      </c>
      <c r="B51" s="16" t="s">
        <v>134</v>
      </c>
      <c r="C51" s="8">
        <v>5</v>
      </c>
      <c r="D51" s="8">
        <v>5</v>
      </c>
      <c r="E51" s="8">
        <v>5</v>
      </c>
      <c r="F51" s="8">
        <v>5</v>
      </c>
      <c r="G51" s="8">
        <v>4</v>
      </c>
      <c r="H51" s="8">
        <v>5</v>
      </c>
      <c r="I51" s="8">
        <v>4</v>
      </c>
      <c r="J51" s="8">
        <v>3</v>
      </c>
      <c r="K51" s="8">
        <v>4</v>
      </c>
      <c r="L51" s="8">
        <v>5</v>
      </c>
      <c r="M51" s="8">
        <v>4</v>
      </c>
      <c r="N51" s="8" t="s">
        <v>2</v>
      </c>
      <c r="O51" s="8" t="s">
        <v>148</v>
      </c>
      <c r="P51" s="8" t="s">
        <v>2</v>
      </c>
      <c r="Q51" s="8" t="s">
        <v>4</v>
      </c>
      <c r="R51" s="8" t="s">
        <v>4</v>
      </c>
      <c r="S51" s="8" t="s">
        <v>148</v>
      </c>
      <c r="T51" s="8" t="s">
        <v>2</v>
      </c>
      <c r="U51" s="6" t="s">
        <v>2</v>
      </c>
      <c r="V51" s="8" t="s">
        <v>4</v>
      </c>
      <c r="W51" s="6" t="s">
        <v>4</v>
      </c>
      <c r="X51" s="8" t="s">
        <v>2</v>
      </c>
      <c r="Y51" s="8" t="s">
        <v>3</v>
      </c>
      <c r="Z51" s="8" t="s">
        <v>4</v>
      </c>
      <c r="AA51" s="8" t="s">
        <v>4</v>
      </c>
      <c r="AB51" s="8" t="s">
        <v>3</v>
      </c>
      <c r="AC51" s="8" t="s">
        <v>4</v>
      </c>
      <c r="AD51" s="6" t="s">
        <v>4</v>
      </c>
      <c r="AE51" s="8" t="s">
        <v>2</v>
      </c>
      <c r="AF51" s="8" t="s">
        <v>3</v>
      </c>
    </row>
    <row r="52" spans="1:32" ht="15.75" customHeight="1" x14ac:dyDescent="0.25">
      <c r="A52" s="15" t="s">
        <v>135</v>
      </c>
      <c r="B52" s="16" t="s">
        <v>136</v>
      </c>
      <c r="C52" s="8">
        <v>4</v>
      </c>
      <c r="D52" s="8">
        <v>4</v>
      </c>
      <c r="E52" s="8">
        <v>4</v>
      </c>
      <c r="F52" s="8">
        <v>4</v>
      </c>
      <c r="G52" s="8">
        <v>4</v>
      </c>
      <c r="H52" s="8">
        <v>5</v>
      </c>
      <c r="I52" s="8">
        <v>4</v>
      </c>
      <c r="J52" s="8">
        <v>4</v>
      </c>
      <c r="K52" s="8">
        <v>5</v>
      </c>
      <c r="L52" s="8">
        <v>5</v>
      </c>
      <c r="M52" s="8">
        <v>4</v>
      </c>
      <c r="N52" s="6" t="s">
        <v>4</v>
      </c>
      <c r="O52" s="8" t="s">
        <v>2</v>
      </c>
      <c r="P52" s="8" t="s">
        <v>2</v>
      </c>
      <c r="Q52" s="8" t="s">
        <v>2</v>
      </c>
      <c r="R52" s="8" t="s">
        <v>2</v>
      </c>
      <c r="S52" s="8" t="s">
        <v>2</v>
      </c>
      <c r="T52" s="8" t="s">
        <v>148</v>
      </c>
      <c r="U52" s="8" t="s">
        <v>3</v>
      </c>
      <c r="V52" s="8" t="s">
        <v>4</v>
      </c>
      <c r="W52" s="6" t="s">
        <v>4</v>
      </c>
      <c r="X52" s="8" t="s">
        <v>2</v>
      </c>
      <c r="Y52" s="8" t="s">
        <v>4</v>
      </c>
      <c r="Z52" s="8" t="s">
        <v>4</v>
      </c>
      <c r="AA52" s="6" t="s">
        <v>4</v>
      </c>
      <c r="AB52" s="8" t="s">
        <v>2</v>
      </c>
      <c r="AC52" s="8" t="s">
        <v>3</v>
      </c>
      <c r="AD52" s="8" t="s">
        <v>4</v>
      </c>
      <c r="AE52" s="6" t="s">
        <v>4</v>
      </c>
      <c r="AF52" s="8" t="s">
        <v>2</v>
      </c>
    </row>
    <row r="53" spans="1:32" ht="15.75" customHeight="1" x14ac:dyDescent="0.25">
      <c r="A53" s="15" t="s">
        <v>137</v>
      </c>
      <c r="B53" s="16" t="s">
        <v>138</v>
      </c>
      <c r="C53" s="8">
        <v>5</v>
      </c>
      <c r="D53" s="8">
        <v>5</v>
      </c>
      <c r="E53" s="8">
        <v>4</v>
      </c>
      <c r="F53" s="8">
        <v>4</v>
      </c>
      <c r="G53" s="8">
        <v>5</v>
      </c>
      <c r="H53" s="8">
        <v>4</v>
      </c>
      <c r="I53" s="8">
        <v>3</v>
      </c>
      <c r="J53" s="9">
        <v>5</v>
      </c>
      <c r="K53" s="8">
        <v>5</v>
      </c>
      <c r="L53" s="7">
        <v>4</v>
      </c>
      <c r="M53" s="8">
        <v>4</v>
      </c>
      <c r="N53" s="6" t="s">
        <v>2</v>
      </c>
      <c r="O53" s="8" t="s">
        <v>2</v>
      </c>
      <c r="P53" s="8" t="s">
        <v>2</v>
      </c>
      <c r="Q53" s="8" t="s">
        <v>2</v>
      </c>
      <c r="R53" s="8" t="s">
        <v>2</v>
      </c>
      <c r="S53" s="8" t="s">
        <v>2</v>
      </c>
      <c r="T53" s="8" t="s">
        <v>2</v>
      </c>
      <c r="U53" s="8" t="s">
        <v>4</v>
      </c>
      <c r="V53" s="8" t="s">
        <v>4</v>
      </c>
      <c r="W53" s="8" t="s">
        <v>148</v>
      </c>
      <c r="X53" s="8" t="s">
        <v>21</v>
      </c>
      <c r="Y53" s="8" t="s">
        <v>2</v>
      </c>
      <c r="Z53" s="8" t="s">
        <v>4</v>
      </c>
      <c r="AA53" s="8" t="s">
        <v>148</v>
      </c>
      <c r="AB53" s="8" t="s">
        <v>3</v>
      </c>
      <c r="AC53" s="8" t="s">
        <v>2</v>
      </c>
      <c r="AD53" s="8" t="s">
        <v>4</v>
      </c>
      <c r="AE53" s="8" t="s">
        <v>2</v>
      </c>
      <c r="AF53" s="8" t="s">
        <v>2</v>
      </c>
    </row>
    <row r="54" spans="1:32" ht="15.75" customHeight="1" x14ac:dyDescent="0.25">
      <c r="A54" s="15" t="s">
        <v>139</v>
      </c>
      <c r="B54" s="16" t="s">
        <v>140</v>
      </c>
      <c r="C54" s="8">
        <v>4</v>
      </c>
      <c r="D54" s="8">
        <v>5</v>
      </c>
      <c r="E54" s="8">
        <v>4</v>
      </c>
      <c r="F54" s="8">
        <v>4</v>
      </c>
      <c r="G54" s="8">
        <v>4</v>
      </c>
      <c r="H54" s="8">
        <v>4</v>
      </c>
      <c r="I54" s="8">
        <v>4</v>
      </c>
      <c r="J54" s="8">
        <v>4</v>
      </c>
      <c r="K54" s="8">
        <v>4</v>
      </c>
      <c r="L54" s="8">
        <v>5</v>
      </c>
      <c r="M54" s="8">
        <v>5</v>
      </c>
      <c r="N54" s="8" t="s">
        <v>2</v>
      </c>
      <c r="O54" s="8" t="s">
        <v>2</v>
      </c>
      <c r="P54" s="8" t="s">
        <v>2</v>
      </c>
      <c r="Q54" s="8" t="s">
        <v>2</v>
      </c>
      <c r="R54" s="8" t="s">
        <v>2</v>
      </c>
      <c r="S54" s="8" t="s">
        <v>3</v>
      </c>
      <c r="T54" s="8" t="s">
        <v>2</v>
      </c>
      <c r="U54" s="8" t="s">
        <v>2</v>
      </c>
      <c r="V54" s="8" t="s">
        <v>4</v>
      </c>
      <c r="W54" s="8" t="s">
        <v>4</v>
      </c>
      <c r="X54" s="8" t="s">
        <v>3</v>
      </c>
      <c r="Y54" s="8" t="s">
        <v>3</v>
      </c>
      <c r="Z54" s="8" t="s">
        <v>3</v>
      </c>
      <c r="AA54" s="8" t="s">
        <v>2</v>
      </c>
      <c r="AB54" s="8" t="s">
        <v>4</v>
      </c>
      <c r="AC54" s="8" t="s">
        <v>2</v>
      </c>
      <c r="AD54" s="8" t="s">
        <v>2</v>
      </c>
      <c r="AE54" s="8" t="s">
        <v>2</v>
      </c>
      <c r="AF54" s="8" t="s">
        <v>148</v>
      </c>
    </row>
    <row r="55" spans="1:32" ht="15.75" customHeight="1" x14ac:dyDescent="0.25">
      <c r="A55" s="15" t="s">
        <v>141</v>
      </c>
      <c r="B55" s="16" t="s">
        <v>142</v>
      </c>
      <c r="C55" s="8">
        <v>4</v>
      </c>
      <c r="D55" s="8">
        <v>5</v>
      </c>
      <c r="E55" s="8">
        <v>3</v>
      </c>
      <c r="F55" s="8">
        <v>5</v>
      </c>
      <c r="G55" s="8">
        <v>4</v>
      </c>
      <c r="H55" s="7">
        <v>5</v>
      </c>
      <c r="I55" s="8">
        <v>4</v>
      </c>
      <c r="J55" s="8">
        <v>4</v>
      </c>
      <c r="K55" s="8">
        <v>4</v>
      </c>
      <c r="L55" s="8">
        <v>4</v>
      </c>
      <c r="M55" s="8">
        <v>5</v>
      </c>
      <c r="N55" s="8" t="s">
        <v>2</v>
      </c>
      <c r="O55" s="8" t="s">
        <v>2</v>
      </c>
      <c r="P55" s="8" t="s">
        <v>4</v>
      </c>
      <c r="Q55" s="8" t="s">
        <v>2</v>
      </c>
      <c r="R55" s="8" t="s">
        <v>148</v>
      </c>
      <c r="S55" s="8" t="s">
        <v>2</v>
      </c>
      <c r="T55" s="8" t="s">
        <v>2</v>
      </c>
      <c r="U55" s="8" t="s">
        <v>148</v>
      </c>
      <c r="V55" s="8" t="s">
        <v>4</v>
      </c>
      <c r="W55" s="8" t="s">
        <v>2</v>
      </c>
      <c r="X55" s="8" t="s">
        <v>2</v>
      </c>
      <c r="Y55" s="8" t="s">
        <v>3</v>
      </c>
      <c r="Z55" s="8" t="s">
        <v>4</v>
      </c>
      <c r="AA55" s="8" t="s">
        <v>2</v>
      </c>
      <c r="AB55" s="8" t="s">
        <v>2</v>
      </c>
      <c r="AC55" s="8" t="s">
        <v>4</v>
      </c>
      <c r="AD55" s="8" t="s">
        <v>3</v>
      </c>
      <c r="AE55" s="8" t="s">
        <v>4</v>
      </c>
      <c r="AF55" s="8" t="s">
        <v>2</v>
      </c>
    </row>
    <row r="56" spans="1:32" ht="15.75" customHeight="1" x14ac:dyDescent="0.25">
      <c r="A56" s="15" t="s">
        <v>143</v>
      </c>
      <c r="B56" s="16" t="s">
        <v>144</v>
      </c>
      <c r="C56" s="8">
        <v>5</v>
      </c>
      <c r="D56" s="8">
        <v>4</v>
      </c>
      <c r="E56" s="8">
        <v>4</v>
      </c>
      <c r="F56" s="7">
        <v>4</v>
      </c>
      <c r="G56" s="8">
        <v>5</v>
      </c>
      <c r="H56" s="7">
        <v>5</v>
      </c>
      <c r="I56" s="8">
        <v>4</v>
      </c>
      <c r="J56" s="8">
        <v>5</v>
      </c>
      <c r="K56" s="8">
        <v>4</v>
      </c>
      <c r="L56" s="8">
        <v>5</v>
      </c>
      <c r="M56" s="8">
        <v>3</v>
      </c>
      <c r="N56" s="8" t="s">
        <v>2</v>
      </c>
      <c r="O56" s="8" t="s">
        <v>2</v>
      </c>
      <c r="P56" s="8" t="s">
        <v>2</v>
      </c>
      <c r="Q56" s="8" t="s">
        <v>2</v>
      </c>
      <c r="R56" s="8" t="s">
        <v>2</v>
      </c>
      <c r="S56" s="8" t="s">
        <v>148</v>
      </c>
      <c r="T56" s="8" t="s">
        <v>2</v>
      </c>
      <c r="U56" s="8" t="s">
        <v>2</v>
      </c>
      <c r="V56" s="8" t="s">
        <v>3</v>
      </c>
      <c r="W56" s="8" t="s">
        <v>3</v>
      </c>
      <c r="X56" s="8" t="s">
        <v>2</v>
      </c>
      <c r="Y56" s="8" t="s">
        <v>3</v>
      </c>
      <c r="Z56" s="8" t="s">
        <v>4</v>
      </c>
      <c r="AA56" s="8" t="s">
        <v>2</v>
      </c>
      <c r="AB56" s="8" t="s">
        <v>3</v>
      </c>
      <c r="AC56" s="8" t="s">
        <v>2</v>
      </c>
      <c r="AD56" s="8" t="s">
        <v>2</v>
      </c>
      <c r="AE56" s="8" t="s">
        <v>148</v>
      </c>
      <c r="AF56" s="8" t="s">
        <v>2</v>
      </c>
    </row>
    <row r="57" spans="1:32" ht="15.75" customHeight="1" x14ac:dyDescent="0.25">
      <c r="A57" s="15" t="s">
        <v>145</v>
      </c>
      <c r="B57" s="16" t="s">
        <v>146</v>
      </c>
      <c r="C57" s="8">
        <v>5</v>
      </c>
      <c r="D57" s="7">
        <v>5</v>
      </c>
      <c r="E57" s="8">
        <v>3</v>
      </c>
      <c r="F57" s="7">
        <v>5</v>
      </c>
      <c r="G57" s="8">
        <v>4</v>
      </c>
      <c r="H57" s="7">
        <v>5</v>
      </c>
      <c r="I57" s="7">
        <v>5</v>
      </c>
      <c r="J57" s="8">
        <v>4</v>
      </c>
      <c r="K57" s="8">
        <v>3</v>
      </c>
      <c r="L57" s="8">
        <v>5</v>
      </c>
      <c r="M57" s="8">
        <v>4</v>
      </c>
      <c r="N57" s="8" t="s">
        <v>2</v>
      </c>
      <c r="O57" s="8" t="s">
        <v>2</v>
      </c>
      <c r="P57" s="8" t="s">
        <v>2</v>
      </c>
      <c r="Q57" s="8" t="s">
        <v>2</v>
      </c>
      <c r="R57" s="8" t="s">
        <v>4</v>
      </c>
      <c r="S57" s="8" t="s">
        <v>2</v>
      </c>
      <c r="T57" s="8" t="s">
        <v>2</v>
      </c>
      <c r="U57" s="8" t="s">
        <v>148</v>
      </c>
      <c r="V57" s="8" t="s">
        <v>2</v>
      </c>
      <c r="W57" s="8" t="s">
        <v>2</v>
      </c>
      <c r="X57" s="8" t="s">
        <v>2</v>
      </c>
      <c r="Y57" s="6" t="s">
        <v>2</v>
      </c>
      <c r="Z57" s="6" t="s">
        <v>4</v>
      </c>
      <c r="AA57" s="6" t="s">
        <v>4</v>
      </c>
      <c r="AB57" s="8" t="s">
        <v>2</v>
      </c>
      <c r="AC57" s="8" t="s">
        <v>2</v>
      </c>
      <c r="AD57" s="8" t="s">
        <v>148</v>
      </c>
      <c r="AE57" s="8" t="s">
        <v>4</v>
      </c>
      <c r="AF57" s="8" t="s">
        <v>148</v>
      </c>
    </row>
    <row r="58" spans="1:32" ht="15.75" customHeight="1" x14ac:dyDescent="0.25">
      <c r="C58" s="8"/>
      <c r="E58" s="8"/>
      <c r="G58" s="8"/>
      <c r="J58" s="8"/>
      <c r="K58" s="8"/>
      <c r="L58" s="8"/>
      <c r="O58" s="8"/>
      <c r="R58" s="8"/>
      <c r="S58" s="8"/>
      <c r="U58" s="8"/>
      <c r="V58" s="8"/>
      <c r="W58" s="8"/>
      <c r="X58" s="8"/>
      <c r="AC58" s="8"/>
      <c r="AD58" s="8"/>
      <c r="AF58" s="8"/>
    </row>
    <row r="59" spans="1:32" ht="15.75" customHeight="1" x14ac:dyDescent="0.25">
      <c r="C59" s="8"/>
      <c r="E59" s="8"/>
      <c r="J59" s="8"/>
      <c r="L59" s="8"/>
      <c r="R59" s="8"/>
      <c r="S59" s="8"/>
      <c r="X59" s="8"/>
      <c r="AC59" s="8"/>
      <c r="AF59" s="8"/>
    </row>
    <row r="60" spans="1:32" ht="15.75" customHeight="1" x14ac:dyDescent="0.25">
      <c r="E60" s="8"/>
      <c r="R60" s="8"/>
      <c r="S60" s="8"/>
      <c r="X60" s="8"/>
      <c r="AC60" s="8"/>
      <c r="AF60" s="8"/>
    </row>
    <row r="61" spans="1:32" ht="15.75" customHeight="1" x14ac:dyDescent="0.25">
      <c r="R61" s="8"/>
      <c r="S61" s="8"/>
      <c r="X61" s="8"/>
      <c r="AC61" s="8"/>
      <c r="AF61" s="8"/>
    </row>
    <row r="62" spans="1:32" ht="15.75" customHeight="1" x14ac:dyDescent="0.25">
      <c r="R62" s="8"/>
      <c r="S62" s="8"/>
    </row>
  </sheetData>
  <mergeCells count="2">
    <mergeCell ref="C1:M1"/>
    <mergeCell ref="N1:AF1"/>
  </mergeCells>
  <hyperlinks>
    <hyperlink ref="B34" r:id="rId1" xr:uid="{082B245F-4DAB-4352-A1F7-05D167D7F702}"/>
    <hyperlink ref="B35" r:id="rId2" xr:uid="{F9175EA7-CD42-4CDD-A405-560D7C2A207E}"/>
    <hyperlink ref="B36" r:id="rId3" xr:uid="{6E4C3161-8E40-4E03-A7BB-C4EC5234D568}"/>
    <hyperlink ref="B37" r:id="rId4" xr:uid="{A5072BDE-8755-4220-A6C1-1000CA2E02DB}"/>
    <hyperlink ref="B38" r:id="rId5" xr:uid="{97E7F8BA-1815-458F-8996-0082872D5D61}"/>
    <hyperlink ref="B39" r:id="rId6" xr:uid="{B72C1416-6023-453F-A00B-A6EA370A4E38}"/>
    <hyperlink ref="B40" r:id="rId7" xr:uid="{51BCCE52-12E1-44CB-98D6-762E087B6655}"/>
    <hyperlink ref="B41" r:id="rId8" xr:uid="{E3DB565E-05F0-4A54-9584-7588E0944CB0}"/>
    <hyperlink ref="B42" r:id="rId9" xr:uid="{9EC589D5-B7BE-4982-8A26-F64B7B3796FE}"/>
    <hyperlink ref="B43" r:id="rId10" xr:uid="{FD38CC79-A099-457F-8322-70C3AA634212}"/>
    <hyperlink ref="B44" r:id="rId11" xr:uid="{5F1782DE-8C17-4D9D-8215-991A6F2C881D}"/>
    <hyperlink ref="B45" r:id="rId12" xr:uid="{02EC22C4-E039-4E94-B1AC-E9AC96926EC8}"/>
    <hyperlink ref="B46" r:id="rId13" xr:uid="{EE0651E0-1584-48E6-B267-1170F25EC654}"/>
    <hyperlink ref="B47" r:id="rId14" xr:uid="{E0ADDA55-3EA1-4764-BE05-2A96617CA881}"/>
    <hyperlink ref="B48" r:id="rId15" xr:uid="{FF397501-70A0-4E7E-AC8E-B8ECBEA2C5AD}"/>
    <hyperlink ref="B49" r:id="rId16" xr:uid="{D6C90F36-8BC5-4728-B4BE-75A447B05800}"/>
    <hyperlink ref="B50" r:id="rId17" xr:uid="{57094ADD-9041-4F0D-8E6D-C0C6CCB9D7C7}"/>
    <hyperlink ref="B51" r:id="rId18" xr:uid="{AA2C3777-F064-434D-9F81-ACA0018D79BE}"/>
    <hyperlink ref="B52" r:id="rId19" xr:uid="{BE86705E-3203-4F59-AD2A-C1EDFCFDEA45}"/>
    <hyperlink ref="B53" r:id="rId20" xr:uid="{1736783B-3BA9-425A-858C-34B943FE1A98}"/>
    <hyperlink ref="B54" r:id="rId21" xr:uid="{94480E34-289F-4316-8BE7-263BD14C8E12}"/>
    <hyperlink ref="B55" r:id="rId22" xr:uid="{BF46593A-009C-416F-B1EE-66DB6D449D18}"/>
    <hyperlink ref="B56" r:id="rId23" xr:uid="{2B0E951A-9244-4564-8044-861DE78D97D6}"/>
    <hyperlink ref="B57" r:id="rId24" xr:uid="{C523FA23-86F1-4377-A22F-17C41EDBF30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EAA24-8029-4073-A237-1848EE8D14B9}">
  <dimension ref="A2:D13"/>
  <sheetViews>
    <sheetView zoomScale="70" zoomScaleNormal="70" workbookViewId="0">
      <selection activeCell="D2" sqref="D2"/>
    </sheetView>
  </sheetViews>
  <sheetFormatPr baseColWidth="10" defaultRowHeight="12.5" x14ac:dyDescent="0.25"/>
  <cols>
    <col min="1" max="1" width="4.6328125" style="20" customWidth="1"/>
    <col min="2" max="2" width="56" style="19" customWidth="1"/>
    <col min="3" max="3" width="51.90625" customWidth="1"/>
    <col min="4" max="4" width="11.7265625" style="20" bestFit="1" customWidth="1"/>
  </cols>
  <sheetData>
    <row r="2" spans="1:4" ht="55.5" customHeight="1" x14ac:dyDescent="0.25">
      <c r="A2" s="17" t="s">
        <v>156</v>
      </c>
      <c r="B2" s="18" t="s">
        <v>149</v>
      </c>
      <c r="C2" s="21"/>
      <c r="D2" s="22">
        <f>+AVERAGE('Respuestas Forms'!C$3:C$57)</f>
        <v>4.4000000000000004</v>
      </c>
    </row>
    <row r="3" spans="1:4" ht="55.5" customHeight="1" x14ac:dyDescent="0.25">
      <c r="A3" s="17" t="s">
        <v>157</v>
      </c>
      <c r="B3" s="18" t="s">
        <v>150</v>
      </c>
      <c r="C3" s="21"/>
      <c r="D3" s="22">
        <f>+AVERAGE('Respuestas Forms'!D$3:D$57)</f>
        <v>4.3454545454545457</v>
      </c>
    </row>
    <row r="4" spans="1:4" ht="55.5" customHeight="1" x14ac:dyDescent="0.25">
      <c r="A4" s="17" t="s">
        <v>162</v>
      </c>
      <c r="B4" s="18" t="s">
        <v>151</v>
      </c>
      <c r="C4" s="21"/>
      <c r="D4" s="22">
        <f>+AVERAGE('Respuestas Forms'!E$3:E$57)</f>
        <v>4.2363636363636363</v>
      </c>
    </row>
    <row r="5" spans="1:4" ht="55.5" customHeight="1" x14ac:dyDescent="0.25">
      <c r="A5" s="17" t="s">
        <v>163</v>
      </c>
      <c r="B5" s="18" t="s">
        <v>152</v>
      </c>
      <c r="C5" s="21"/>
      <c r="D5" s="22">
        <f>+AVERAGE('Respuestas Forms'!F$3:F$57)</f>
        <v>4.418181818181818</v>
      </c>
    </row>
    <row r="6" spans="1:4" ht="55.5" customHeight="1" x14ac:dyDescent="0.25">
      <c r="A6" s="17" t="s">
        <v>164</v>
      </c>
      <c r="B6" s="18" t="s">
        <v>153</v>
      </c>
      <c r="C6" s="21"/>
      <c r="D6" s="22">
        <f>+AVERAGE('Respuestas Forms'!G$3:G$57)</f>
        <v>4.2181818181818178</v>
      </c>
    </row>
    <row r="7" spans="1:4" ht="55.5" customHeight="1" x14ac:dyDescent="0.25">
      <c r="A7" s="17" t="s">
        <v>165</v>
      </c>
      <c r="B7" s="18" t="s">
        <v>154</v>
      </c>
      <c r="C7" s="21"/>
      <c r="D7" s="22">
        <f>+AVERAGE('Respuestas Forms'!H$3:H$57)</f>
        <v>4.418181818181818</v>
      </c>
    </row>
    <row r="8" spans="1:4" ht="55.5" customHeight="1" x14ac:dyDescent="0.25">
      <c r="A8" s="17" t="s">
        <v>166</v>
      </c>
      <c r="B8" s="18" t="s">
        <v>155</v>
      </c>
      <c r="C8" s="21"/>
      <c r="D8" s="22">
        <f>+AVERAGE('Respuestas Forms'!I$3:I$57)</f>
        <v>4.2545454545454549</v>
      </c>
    </row>
    <row r="9" spans="1:4" ht="55.5" customHeight="1" x14ac:dyDescent="0.25">
      <c r="A9" s="17" t="s">
        <v>167</v>
      </c>
      <c r="B9" s="18" t="s">
        <v>161</v>
      </c>
      <c r="C9" s="21"/>
      <c r="D9" s="22">
        <f>+AVERAGE('Respuestas Forms'!J$3:J$57)</f>
        <v>4.2363636363636363</v>
      </c>
    </row>
    <row r="10" spans="1:4" ht="55.5" customHeight="1" x14ac:dyDescent="0.25">
      <c r="A10" s="17" t="s">
        <v>168</v>
      </c>
      <c r="B10" s="18" t="s">
        <v>158</v>
      </c>
      <c r="C10" s="21"/>
      <c r="D10" s="22">
        <f>+AVERAGE('Respuestas Forms'!K$3:K$57)</f>
        <v>4.127272727272727</v>
      </c>
    </row>
    <row r="11" spans="1:4" ht="55.5" customHeight="1" x14ac:dyDescent="0.25">
      <c r="A11" s="17" t="s">
        <v>169</v>
      </c>
      <c r="B11" s="18" t="s">
        <v>159</v>
      </c>
      <c r="C11" s="21"/>
      <c r="D11" s="22">
        <f>+AVERAGE('Respuestas Forms'!L$3:L$57)</f>
        <v>4.290909090909091</v>
      </c>
    </row>
    <row r="12" spans="1:4" ht="55.5" customHeight="1" x14ac:dyDescent="0.25">
      <c r="A12" s="17" t="s">
        <v>170</v>
      </c>
      <c r="B12" s="18" t="s">
        <v>160</v>
      </c>
      <c r="C12" s="21"/>
      <c r="D12" s="22">
        <f>+AVERAGE('Respuestas Forms'!M$3:M$57)</f>
        <v>4.1818181818181817</v>
      </c>
    </row>
    <row r="13" spans="1:4" x14ac:dyDescent="0.25">
      <c r="A13" s="13"/>
    </row>
  </sheetData>
  <phoneticPr fontId="9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AF2AB-1111-463C-9755-89B07E2C8491}">
  <sheetPr>
    <outlinePr summaryBelow="0" summaryRight="0"/>
  </sheetPr>
  <dimension ref="B1:BK77"/>
  <sheetViews>
    <sheetView tabSelected="1" zoomScale="50" zoomScaleNormal="50" workbookViewId="0">
      <pane ySplit="2" topLeftCell="A3" activePane="bottomLeft" state="frozen"/>
      <selection pane="bottomLeft" activeCell="B59" sqref="B59"/>
    </sheetView>
  </sheetViews>
  <sheetFormatPr baseColWidth="10" defaultColWidth="12.6328125" defaultRowHeight="15.75" customHeight="1" x14ac:dyDescent="0.25"/>
  <cols>
    <col min="1" max="1" width="5.08984375" customWidth="1"/>
    <col min="2" max="2" width="32.36328125" customWidth="1"/>
    <col min="3" max="21" width="18.90625" style="7" customWidth="1"/>
    <col min="22" max="27" width="18.90625" customWidth="1"/>
  </cols>
  <sheetData>
    <row r="1" spans="3:63" ht="15.75" customHeight="1" x14ac:dyDescent="0.25">
      <c r="C1" s="31" t="s">
        <v>172</v>
      </c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</row>
    <row r="2" spans="3:63" s="3" customFormat="1" ht="91" x14ac:dyDescent="0.25">
      <c r="C2" s="3" t="s">
        <v>171</v>
      </c>
      <c r="D2" s="3" t="s">
        <v>63</v>
      </c>
      <c r="E2" s="3" t="s">
        <v>64</v>
      </c>
      <c r="F2" s="3" t="s">
        <v>65</v>
      </c>
      <c r="G2" s="3" t="s">
        <v>66</v>
      </c>
      <c r="H2" s="3" t="s">
        <v>67</v>
      </c>
      <c r="I2" s="3" t="s">
        <v>68</v>
      </c>
      <c r="J2" s="3" t="s">
        <v>69</v>
      </c>
      <c r="K2" s="3" t="s">
        <v>70</v>
      </c>
      <c r="L2" s="1" t="s">
        <v>71</v>
      </c>
      <c r="M2" s="1" t="s">
        <v>72</v>
      </c>
      <c r="N2" s="1" t="s">
        <v>73</v>
      </c>
      <c r="O2" s="1" t="s">
        <v>74</v>
      </c>
      <c r="P2" s="1" t="s">
        <v>75</v>
      </c>
      <c r="Q2" s="1" t="s">
        <v>76</v>
      </c>
      <c r="R2" s="1" t="s">
        <v>77</v>
      </c>
      <c r="S2" s="1" t="s">
        <v>78</v>
      </c>
      <c r="T2" s="3" t="s">
        <v>79</v>
      </c>
      <c r="U2" s="3" t="s">
        <v>80</v>
      </c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5"/>
      <c r="BK2" s="5"/>
    </row>
    <row r="3" spans="3:63" ht="12.5" hidden="1" x14ac:dyDescent="0.25">
      <c r="C3" s="8">
        <v>5</v>
      </c>
      <c r="D3" s="8">
        <v>3</v>
      </c>
      <c r="E3" s="8">
        <v>3</v>
      </c>
      <c r="F3" s="8">
        <v>5</v>
      </c>
      <c r="G3" s="8">
        <v>5</v>
      </c>
      <c r="H3" s="8">
        <v>3</v>
      </c>
      <c r="I3" s="8">
        <v>4</v>
      </c>
      <c r="J3" s="8">
        <v>3</v>
      </c>
      <c r="K3" s="8">
        <v>3</v>
      </c>
      <c r="L3" s="8">
        <v>3</v>
      </c>
      <c r="M3" s="8">
        <v>5</v>
      </c>
      <c r="N3" s="8">
        <v>3</v>
      </c>
      <c r="O3" s="8">
        <v>3</v>
      </c>
      <c r="P3" s="8">
        <v>3</v>
      </c>
      <c r="Q3" s="8">
        <v>3</v>
      </c>
      <c r="R3" s="8">
        <v>1</v>
      </c>
      <c r="S3" s="8">
        <v>1</v>
      </c>
      <c r="T3" s="8">
        <v>3</v>
      </c>
      <c r="U3" s="8">
        <v>3</v>
      </c>
    </row>
    <row r="4" spans="3:63" ht="12.5" hidden="1" x14ac:dyDescent="0.25">
      <c r="C4" s="8">
        <v>1</v>
      </c>
      <c r="D4" s="8">
        <v>1</v>
      </c>
      <c r="E4" s="8">
        <v>5</v>
      </c>
      <c r="F4" s="8">
        <v>4</v>
      </c>
      <c r="G4" s="8">
        <v>1</v>
      </c>
      <c r="H4" s="8">
        <v>5</v>
      </c>
      <c r="I4" s="8">
        <v>5</v>
      </c>
      <c r="J4" s="8">
        <v>1</v>
      </c>
      <c r="K4" s="8">
        <v>1</v>
      </c>
      <c r="L4" s="8">
        <v>1</v>
      </c>
      <c r="M4" s="8">
        <v>4</v>
      </c>
      <c r="N4" s="8">
        <v>1</v>
      </c>
      <c r="O4" s="8">
        <v>1</v>
      </c>
      <c r="P4" s="8">
        <v>5</v>
      </c>
      <c r="Q4" s="8">
        <v>1</v>
      </c>
      <c r="R4" s="8">
        <v>5</v>
      </c>
      <c r="S4" s="8">
        <v>1</v>
      </c>
      <c r="T4" s="8">
        <v>1</v>
      </c>
      <c r="U4" s="8">
        <v>4</v>
      </c>
    </row>
    <row r="5" spans="3:63" ht="12.5" hidden="1" x14ac:dyDescent="0.25">
      <c r="C5" s="8">
        <v>5</v>
      </c>
      <c r="D5" s="8">
        <v>5</v>
      </c>
      <c r="E5" s="8">
        <v>5</v>
      </c>
      <c r="F5" s="8">
        <v>4</v>
      </c>
      <c r="G5" s="8">
        <v>5</v>
      </c>
      <c r="H5" s="8">
        <v>5</v>
      </c>
      <c r="I5" s="8">
        <v>5</v>
      </c>
      <c r="J5" s="8">
        <v>5</v>
      </c>
      <c r="K5" s="8">
        <v>5</v>
      </c>
      <c r="L5" s="8">
        <v>5</v>
      </c>
      <c r="M5" s="8">
        <v>5</v>
      </c>
      <c r="N5" s="8">
        <v>5</v>
      </c>
      <c r="O5" s="8">
        <v>5</v>
      </c>
      <c r="P5" s="8">
        <v>5</v>
      </c>
      <c r="Q5" s="8">
        <v>5</v>
      </c>
      <c r="R5" s="8">
        <v>4</v>
      </c>
      <c r="S5" s="8">
        <v>5</v>
      </c>
      <c r="T5" s="8">
        <v>5</v>
      </c>
      <c r="U5" s="8">
        <v>5</v>
      </c>
    </row>
    <row r="6" spans="3:63" ht="12.5" hidden="1" x14ac:dyDescent="0.25">
      <c r="C6" s="8">
        <v>3</v>
      </c>
      <c r="D6" s="8">
        <v>3</v>
      </c>
      <c r="E6" s="8">
        <v>5</v>
      </c>
      <c r="F6" s="8">
        <v>4</v>
      </c>
      <c r="G6" s="8">
        <v>5</v>
      </c>
      <c r="H6" s="8">
        <v>3</v>
      </c>
      <c r="I6" s="8">
        <v>3</v>
      </c>
      <c r="J6" s="8">
        <v>3</v>
      </c>
      <c r="K6" s="8">
        <v>3</v>
      </c>
      <c r="L6" s="8">
        <v>3</v>
      </c>
      <c r="M6" s="8">
        <v>3</v>
      </c>
      <c r="N6" s="8">
        <v>3</v>
      </c>
      <c r="O6" s="8">
        <v>5</v>
      </c>
      <c r="P6" s="8">
        <v>4</v>
      </c>
      <c r="Q6" s="8">
        <v>3</v>
      </c>
      <c r="R6" s="8">
        <v>5</v>
      </c>
      <c r="S6" s="8">
        <v>3</v>
      </c>
      <c r="T6" s="8">
        <v>3</v>
      </c>
      <c r="U6" s="8">
        <v>3</v>
      </c>
    </row>
    <row r="7" spans="3:63" ht="12.5" hidden="1" x14ac:dyDescent="0.25">
      <c r="C7" s="8">
        <v>5</v>
      </c>
      <c r="D7" s="8">
        <v>5</v>
      </c>
      <c r="E7" s="8">
        <v>3</v>
      </c>
      <c r="F7" s="8">
        <v>5</v>
      </c>
      <c r="G7" s="8">
        <v>4</v>
      </c>
      <c r="H7" s="8">
        <v>5</v>
      </c>
      <c r="I7" s="8">
        <v>3</v>
      </c>
      <c r="J7" s="8">
        <v>4</v>
      </c>
      <c r="K7" s="8">
        <v>3</v>
      </c>
      <c r="L7" s="8">
        <v>5</v>
      </c>
      <c r="M7" s="8">
        <v>5</v>
      </c>
      <c r="N7" s="8">
        <v>3</v>
      </c>
      <c r="O7" s="8">
        <v>3</v>
      </c>
      <c r="P7" s="8">
        <v>5</v>
      </c>
      <c r="Q7" s="8">
        <v>5</v>
      </c>
      <c r="R7" s="8">
        <v>1</v>
      </c>
      <c r="S7" s="8">
        <v>5</v>
      </c>
      <c r="T7" s="8">
        <v>1</v>
      </c>
      <c r="U7" s="8">
        <v>3</v>
      </c>
    </row>
    <row r="8" spans="3:63" ht="12.5" hidden="1" x14ac:dyDescent="0.25">
      <c r="C8" s="8">
        <v>3</v>
      </c>
      <c r="D8" s="8">
        <v>3</v>
      </c>
      <c r="E8" s="8">
        <v>3</v>
      </c>
      <c r="F8" s="8">
        <v>3</v>
      </c>
      <c r="G8" s="8">
        <v>3</v>
      </c>
      <c r="H8" s="8">
        <v>3</v>
      </c>
      <c r="I8" s="8">
        <v>3</v>
      </c>
      <c r="J8" s="8">
        <v>3</v>
      </c>
      <c r="K8" s="8">
        <v>3</v>
      </c>
      <c r="L8" s="8">
        <v>3</v>
      </c>
      <c r="M8" s="8">
        <v>3</v>
      </c>
      <c r="N8" s="8">
        <v>3</v>
      </c>
      <c r="O8" s="8">
        <v>3</v>
      </c>
      <c r="P8" s="8">
        <v>3</v>
      </c>
      <c r="Q8" s="8">
        <v>3</v>
      </c>
      <c r="R8" s="8">
        <v>3</v>
      </c>
      <c r="S8" s="8">
        <v>3</v>
      </c>
      <c r="T8" s="8">
        <v>3</v>
      </c>
      <c r="U8" s="8">
        <v>3</v>
      </c>
    </row>
    <row r="9" spans="3:63" ht="12.5" hidden="1" x14ac:dyDescent="0.25">
      <c r="C9" s="8">
        <v>5</v>
      </c>
      <c r="D9" s="8">
        <v>5</v>
      </c>
      <c r="E9" s="8">
        <v>5</v>
      </c>
      <c r="F9" s="8">
        <v>5</v>
      </c>
      <c r="G9" s="8">
        <v>5</v>
      </c>
      <c r="H9" s="8">
        <v>4</v>
      </c>
      <c r="I9" s="8">
        <v>5</v>
      </c>
      <c r="J9" s="8">
        <v>5</v>
      </c>
      <c r="K9" s="8">
        <v>5</v>
      </c>
      <c r="L9" s="8">
        <v>3</v>
      </c>
      <c r="M9" s="8">
        <v>5</v>
      </c>
      <c r="N9" s="8">
        <v>3</v>
      </c>
      <c r="O9" s="8">
        <v>1</v>
      </c>
      <c r="P9" s="8">
        <v>1</v>
      </c>
      <c r="Q9" s="8">
        <v>3</v>
      </c>
      <c r="R9" s="8">
        <v>4</v>
      </c>
      <c r="S9" s="8">
        <v>5</v>
      </c>
      <c r="T9" s="8">
        <v>5</v>
      </c>
      <c r="U9" s="8">
        <v>5</v>
      </c>
    </row>
    <row r="10" spans="3:63" ht="12.5" hidden="1" x14ac:dyDescent="0.25">
      <c r="C10" s="8">
        <v>5</v>
      </c>
      <c r="D10" s="8">
        <v>4</v>
      </c>
      <c r="E10" s="8">
        <v>5</v>
      </c>
      <c r="F10" s="8">
        <v>5</v>
      </c>
      <c r="G10" s="8">
        <v>5</v>
      </c>
      <c r="H10" s="8">
        <v>4</v>
      </c>
      <c r="I10" s="8">
        <v>5</v>
      </c>
      <c r="J10" s="8">
        <v>5</v>
      </c>
      <c r="K10" s="8">
        <v>1</v>
      </c>
      <c r="L10" s="8">
        <v>5</v>
      </c>
      <c r="M10" s="8">
        <v>5</v>
      </c>
      <c r="N10" s="8">
        <v>3</v>
      </c>
      <c r="O10" s="8">
        <v>2</v>
      </c>
      <c r="P10" s="8">
        <v>5</v>
      </c>
      <c r="Q10" s="8">
        <v>5</v>
      </c>
      <c r="R10" s="8">
        <v>4</v>
      </c>
      <c r="S10" s="8">
        <v>4</v>
      </c>
      <c r="T10" s="8">
        <v>4</v>
      </c>
      <c r="U10" s="8">
        <v>5</v>
      </c>
    </row>
    <row r="11" spans="3:63" ht="12.5" hidden="1" x14ac:dyDescent="0.25">
      <c r="C11" s="8">
        <v>4</v>
      </c>
      <c r="D11" s="8">
        <v>5</v>
      </c>
      <c r="E11" s="8">
        <v>1</v>
      </c>
      <c r="F11" s="8">
        <v>5</v>
      </c>
      <c r="G11" s="8">
        <v>4</v>
      </c>
      <c r="H11" s="8">
        <v>5</v>
      </c>
      <c r="I11" s="8">
        <v>4</v>
      </c>
      <c r="J11" s="8">
        <v>5</v>
      </c>
      <c r="K11" s="8">
        <v>2</v>
      </c>
      <c r="L11" s="8">
        <v>3</v>
      </c>
      <c r="M11" s="8">
        <v>3</v>
      </c>
      <c r="N11" s="8">
        <v>1</v>
      </c>
      <c r="O11" s="8">
        <v>2</v>
      </c>
      <c r="P11" s="8">
        <v>4</v>
      </c>
      <c r="Q11" s="8">
        <v>5</v>
      </c>
      <c r="R11" s="8">
        <v>5</v>
      </c>
      <c r="S11" s="8">
        <v>4</v>
      </c>
      <c r="T11" s="8">
        <v>5</v>
      </c>
      <c r="U11" s="8">
        <v>5</v>
      </c>
    </row>
    <row r="12" spans="3:63" ht="12.5" hidden="1" x14ac:dyDescent="0.25">
      <c r="C12" s="8">
        <v>4</v>
      </c>
      <c r="D12" s="8">
        <v>4</v>
      </c>
      <c r="E12" s="8">
        <v>5</v>
      </c>
      <c r="F12" s="8">
        <v>4</v>
      </c>
      <c r="G12" s="8">
        <v>5</v>
      </c>
      <c r="H12" s="8">
        <v>3</v>
      </c>
      <c r="I12" s="8">
        <v>4</v>
      </c>
      <c r="J12" s="8">
        <v>5</v>
      </c>
      <c r="K12" s="8">
        <v>2</v>
      </c>
      <c r="L12" s="8">
        <v>3</v>
      </c>
      <c r="M12" s="8">
        <v>3</v>
      </c>
      <c r="N12" s="8">
        <v>3</v>
      </c>
      <c r="O12" s="8">
        <v>2</v>
      </c>
      <c r="P12" s="8">
        <v>1</v>
      </c>
      <c r="Q12" s="8">
        <v>4</v>
      </c>
      <c r="R12" s="8">
        <v>5</v>
      </c>
      <c r="S12" s="8">
        <v>5</v>
      </c>
      <c r="T12" s="8">
        <v>5</v>
      </c>
      <c r="U12" s="8">
        <v>5</v>
      </c>
    </row>
    <row r="13" spans="3:63" ht="12.5" hidden="1" x14ac:dyDescent="0.25">
      <c r="C13" s="8">
        <v>4</v>
      </c>
      <c r="D13" s="8">
        <v>5</v>
      </c>
      <c r="E13" s="8">
        <v>5</v>
      </c>
      <c r="F13" s="8">
        <v>5</v>
      </c>
      <c r="G13" s="8">
        <v>5</v>
      </c>
      <c r="H13" s="8">
        <v>3</v>
      </c>
      <c r="I13" s="8">
        <v>5</v>
      </c>
      <c r="J13" s="8">
        <v>3</v>
      </c>
      <c r="K13" s="8">
        <v>1</v>
      </c>
      <c r="L13" s="8">
        <v>3</v>
      </c>
      <c r="M13" s="8">
        <v>5</v>
      </c>
      <c r="N13" s="8">
        <v>5</v>
      </c>
      <c r="O13" s="8">
        <v>1</v>
      </c>
      <c r="P13" s="8">
        <v>1</v>
      </c>
      <c r="Q13" s="8">
        <v>1</v>
      </c>
      <c r="R13" s="8">
        <v>3</v>
      </c>
      <c r="S13" s="8">
        <v>1</v>
      </c>
      <c r="T13" s="8">
        <v>3</v>
      </c>
      <c r="U13" s="8">
        <v>3</v>
      </c>
    </row>
    <row r="14" spans="3:63" ht="12.5" hidden="1" x14ac:dyDescent="0.25">
      <c r="C14" s="8">
        <v>5</v>
      </c>
      <c r="D14" s="8">
        <v>5</v>
      </c>
      <c r="E14" s="8">
        <v>5</v>
      </c>
      <c r="F14" s="8">
        <v>5</v>
      </c>
      <c r="G14" s="8">
        <v>5</v>
      </c>
      <c r="H14" s="8">
        <v>1</v>
      </c>
      <c r="I14" s="8">
        <v>4</v>
      </c>
      <c r="J14" s="8">
        <v>5</v>
      </c>
      <c r="K14" s="8">
        <v>2</v>
      </c>
      <c r="L14" s="8">
        <v>1</v>
      </c>
      <c r="M14" s="8">
        <v>5</v>
      </c>
      <c r="N14" s="8">
        <v>5</v>
      </c>
      <c r="O14" s="8">
        <v>1</v>
      </c>
      <c r="P14" s="8">
        <v>1</v>
      </c>
      <c r="Q14" s="8">
        <v>5</v>
      </c>
      <c r="R14" s="8">
        <v>5</v>
      </c>
      <c r="S14" s="8">
        <v>5</v>
      </c>
      <c r="T14" s="8">
        <v>1</v>
      </c>
      <c r="U14" s="8">
        <v>1</v>
      </c>
    </row>
    <row r="15" spans="3:63" ht="12.5" hidden="1" x14ac:dyDescent="0.25">
      <c r="C15" s="8">
        <v>5</v>
      </c>
      <c r="D15" s="8">
        <v>4</v>
      </c>
      <c r="E15" s="8">
        <v>4</v>
      </c>
      <c r="F15" s="8">
        <v>5</v>
      </c>
      <c r="G15" s="8">
        <v>5</v>
      </c>
      <c r="H15" s="8">
        <v>5</v>
      </c>
      <c r="I15" s="8">
        <v>5</v>
      </c>
      <c r="J15" s="8">
        <v>5</v>
      </c>
      <c r="K15" s="8">
        <v>1</v>
      </c>
      <c r="L15" s="8">
        <v>1</v>
      </c>
      <c r="M15" s="8">
        <v>4</v>
      </c>
      <c r="N15" s="8">
        <v>3</v>
      </c>
      <c r="O15" s="8">
        <v>1</v>
      </c>
      <c r="P15" s="8">
        <v>2</v>
      </c>
      <c r="Q15" s="8">
        <v>3</v>
      </c>
      <c r="R15" s="8">
        <v>5</v>
      </c>
      <c r="S15" s="8">
        <v>5</v>
      </c>
      <c r="T15" s="8">
        <v>1</v>
      </c>
      <c r="U15" s="8">
        <v>5</v>
      </c>
    </row>
    <row r="16" spans="3:63" ht="12.5" hidden="1" x14ac:dyDescent="0.25">
      <c r="C16" s="8">
        <v>4</v>
      </c>
      <c r="D16" s="8">
        <v>5</v>
      </c>
      <c r="E16" s="8">
        <v>4</v>
      </c>
      <c r="F16" s="8">
        <v>5</v>
      </c>
      <c r="G16" s="8">
        <v>5</v>
      </c>
      <c r="H16" s="8">
        <v>5</v>
      </c>
      <c r="I16" s="8">
        <v>4</v>
      </c>
      <c r="J16" s="8">
        <v>4</v>
      </c>
      <c r="K16" s="8">
        <v>1</v>
      </c>
      <c r="L16" s="8">
        <v>5</v>
      </c>
      <c r="M16" s="8">
        <v>5</v>
      </c>
      <c r="N16" s="8">
        <v>5</v>
      </c>
      <c r="O16" s="8">
        <v>1</v>
      </c>
      <c r="P16" s="8">
        <v>2</v>
      </c>
      <c r="Q16" s="8">
        <v>5</v>
      </c>
      <c r="R16" s="8">
        <v>5</v>
      </c>
      <c r="S16" s="8">
        <v>5</v>
      </c>
      <c r="T16" s="8">
        <v>5</v>
      </c>
      <c r="U16" s="8">
        <v>5</v>
      </c>
    </row>
    <row r="17" spans="3:21" ht="12.5" hidden="1" x14ac:dyDescent="0.25">
      <c r="C17" s="8">
        <v>5</v>
      </c>
      <c r="D17" s="8">
        <v>3</v>
      </c>
      <c r="E17" s="8">
        <v>5</v>
      </c>
      <c r="F17" s="8">
        <v>5</v>
      </c>
      <c r="G17" s="8">
        <v>5</v>
      </c>
      <c r="H17" s="8">
        <v>3</v>
      </c>
      <c r="I17" s="8">
        <v>4</v>
      </c>
      <c r="J17" s="8">
        <v>5</v>
      </c>
      <c r="K17" s="8">
        <v>2</v>
      </c>
      <c r="L17" s="8">
        <v>3</v>
      </c>
      <c r="M17" s="8">
        <v>3</v>
      </c>
      <c r="N17" s="8">
        <v>5</v>
      </c>
      <c r="O17" s="8">
        <v>3</v>
      </c>
      <c r="P17" s="8">
        <v>2</v>
      </c>
      <c r="Q17" s="8">
        <v>3</v>
      </c>
      <c r="R17" s="8">
        <v>1</v>
      </c>
      <c r="S17" s="8">
        <v>5</v>
      </c>
      <c r="T17" s="8">
        <v>5</v>
      </c>
      <c r="U17" s="8">
        <v>3</v>
      </c>
    </row>
    <row r="18" spans="3:21" ht="12.5" hidden="1" x14ac:dyDescent="0.25">
      <c r="C18" s="8">
        <v>4</v>
      </c>
      <c r="D18" s="8">
        <v>5</v>
      </c>
      <c r="E18" s="8">
        <v>5</v>
      </c>
      <c r="F18" s="8">
        <v>4</v>
      </c>
      <c r="G18" s="8">
        <v>5</v>
      </c>
      <c r="H18" s="8">
        <v>4</v>
      </c>
      <c r="I18" s="8">
        <v>5</v>
      </c>
      <c r="J18" s="8">
        <v>3</v>
      </c>
      <c r="K18" s="8">
        <v>1</v>
      </c>
      <c r="L18" s="8">
        <v>3</v>
      </c>
      <c r="M18" s="8">
        <v>5</v>
      </c>
      <c r="N18" s="8">
        <v>3</v>
      </c>
      <c r="O18" s="8">
        <v>1</v>
      </c>
      <c r="P18" s="8">
        <v>1</v>
      </c>
      <c r="Q18" s="8">
        <v>3</v>
      </c>
      <c r="R18" s="8">
        <v>5</v>
      </c>
      <c r="S18" s="8">
        <v>4</v>
      </c>
      <c r="T18" s="8">
        <v>2</v>
      </c>
      <c r="U18" s="8">
        <v>3</v>
      </c>
    </row>
    <row r="19" spans="3:21" ht="12.5" hidden="1" x14ac:dyDescent="0.25">
      <c r="C19" s="8">
        <v>5</v>
      </c>
      <c r="D19" s="8">
        <v>5</v>
      </c>
      <c r="E19" s="8">
        <v>5</v>
      </c>
      <c r="F19" s="8">
        <v>5</v>
      </c>
      <c r="G19" s="8">
        <v>4</v>
      </c>
      <c r="H19" s="8">
        <v>5</v>
      </c>
      <c r="I19" s="8">
        <v>4</v>
      </c>
      <c r="J19" s="8">
        <v>3</v>
      </c>
      <c r="K19" s="8">
        <v>3</v>
      </c>
      <c r="L19" s="8">
        <v>5</v>
      </c>
      <c r="M19" s="8">
        <v>5</v>
      </c>
      <c r="N19" s="8">
        <v>3</v>
      </c>
      <c r="O19" s="8">
        <v>1</v>
      </c>
      <c r="P19" s="8">
        <v>2</v>
      </c>
      <c r="Q19" s="8">
        <v>5</v>
      </c>
      <c r="R19" s="6">
        <v>1</v>
      </c>
      <c r="S19" s="8">
        <v>3</v>
      </c>
      <c r="T19" s="8">
        <v>3</v>
      </c>
      <c r="U19" s="8">
        <v>5</v>
      </c>
    </row>
    <row r="20" spans="3:21" ht="12.5" hidden="1" x14ac:dyDescent="0.25">
      <c r="C20" s="8">
        <v>5</v>
      </c>
      <c r="D20" s="8">
        <v>4</v>
      </c>
      <c r="E20" s="8">
        <v>5</v>
      </c>
      <c r="F20" s="8">
        <v>1</v>
      </c>
      <c r="G20" s="8">
        <v>4</v>
      </c>
      <c r="H20" s="8">
        <v>1</v>
      </c>
      <c r="I20" s="8">
        <v>5</v>
      </c>
      <c r="J20" s="8">
        <v>1</v>
      </c>
      <c r="K20" s="8">
        <v>5</v>
      </c>
      <c r="L20" s="8">
        <v>5</v>
      </c>
      <c r="M20" s="8">
        <v>4</v>
      </c>
      <c r="N20" s="8">
        <v>3</v>
      </c>
      <c r="O20" s="6">
        <v>2</v>
      </c>
      <c r="P20" s="8">
        <v>2</v>
      </c>
      <c r="Q20" s="8">
        <v>5</v>
      </c>
      <c r="R20" s="8">
        <v>1</v>
      </c>
      <c r="S20" s="8">
        <v>5</v>
      </c>
      <c r="T20" s="8">
        <v>1</v>
      </c>
      <c r="U20" s="8">
        <v>5</v>
      </c>
    </row>
    <row r="21" spans="3:21" ht="12.5" hidden="1" x14ac:dyDescent="0.25">
      <c r="C21" s="8">
        <v>5</v>
      </c>
      <c r="D21" s="8">
        <v>4</v>
      </c>
      <c r="E21" s="8">
        <v>5</v>
      </c>
      <c r="F21" s="8">
        <v>5</v>
      </c>
      <c r="G21" s="8">
        <v>5</v>
      </c>
      <c r="H21" s="8">
        <v>5</v>
      </c>
      <c r="I21" s="8">
        <v>5</v>
      </c>
      <c r="J21" s="8">
        <v>3</v>
      </c>
      <c r="K21" s="8">
        <v>2</v>
      </c>
      <c r="L21" s="8">
        <v>1</v>
      </c>
      <c r="M21" s="8">
        <v>5</v>
      </c>
      <c r="N21" s="8">
        <v>5</v>
      </c>
      <c r="O21" s="8">
        <v>1</v>
      </c>
      <c r="P21" s="8">
        <v>1</v>
      </c>
      <c r="Q21" s="8">
        <v>3</v>
      </c>
      <c r="R21" s="8">
        <v>5</v>
      </c>
      <c r="S21" s="8">
        <v>1</v>
      </c>
      <c r="T21" s="8">
        <v>1</v>
      </c>
      <c r="U21" s="8">
        <v>1</v>
      </c>
    </row>
    <row r="22" spans="3:21" ht="12.5" hidden="1" x14ac:dyDescent="0.25">
      <c r="C22" s="8">
        <v>4</v>
      </c>
      <c r="D22" s="8">
        <v>5</v>
      </c>
      <c r="E22" s="8">
        <v>5</v>
      </c>
      <c r="F22" s="8">
        <v>4</v>
      </c>
      <c r="G22" s="8">
        <v>4</v>
      </c>
      <c r="H22" s="8">
        <v>3</v>
      </c>
      <c r="I22" s="6">
        <v>3</v>
      </c>
      <c r="J22" s="8">
        <v>3</v>
      </c>
      <c r="K22" s="8">
        <v>1</v>
      </c>
      <c r="L22" s="8">
        <v>3</v>
      </c>
      <c r="M22" s="8">
        <v>3</v>
      </c>
      <c r="N22" s="8">
        <v>1</v>
      </c>
      <c r="O22" s="8">
        <v>1</v>
      </c>
      <c r="P22" s="8">
        <v>2</v>
      </c>
      <c r="Q22" s="8">
        <v>1</v>
      </c>
      <c r="R22" s="8">
        <v>3</v>
      </c>
      <c r="S22" s="8">
        <v>3</v>
      </c>
      <c r="T22" s="8">
        <v>3</v>
      </c>
      <c r="U22" s="8">
        <v>3</v>
      </c>
    </row>
    <row r="23" spans="3:21" ht="12.5" hidden="1" x14ac:dyDescent="0.25">
      <c r="C23" s="8">
        <v>5</v>
      </c>
      <c r="D23" s="8">
        <v>4</v>
      </c>
      <c r="E23" s="8">
        <v>5</v>
      </c>
      <c r="F23" s="8">
        <v>5</v>
      </c>
      <c r="G23" s="8">
        <v>4</v>
      </c>
      <c r="H23" s="8">
        <v>1</v>
      </c>
      <c r="I23" s="8">
        <v>5</v>
      </c>
      <c r="J23" s="8">
        <v>4</v>
      </c>
      <c r="K23" s="8">
        <v>1</v>
      </c>
      <c r="L23" s="8">
        <v>5</v>
      </c>
      <c r="M23" s="8">
        <v>5</v>
      </c>
      <c r="N23" s="8">
        <v>5</v>
      </c>
      <c r="O23" s="8">
        <v>1</v>
      </c>
      <c r="P23" s="8">
        <v>1</v>
      </c>
      <c r="Q23" s="8">
        <v>4</v>
      </c>
      <c r="R23" s="8">
        <v>5</v>
      </c>
      <c r="S23" s="8">
        <v>5</v>
      </c>
      <c r="T23" s="8">
        <v>1</v>
      </c>
      <c r="U23" s="8">
        <v>5</v>
      </c>
    </row>
    <row r="24" spans="3:21" ht="12.5" hidden="1" x14ac:dyDescent="0.25">
      <c r="C24" s="8">
        <v>4</v>
      </c>
      <c r="D24" s="8">
        <v>5</v>
      </c>
      <c r="E24" s="8">
        <v>5</v>
      </c>
      <c r="F24" s="8">
        <v>5</v>
      </c>
      <c r="G24" s="8">
        <v>5</v>
      </c>
      <c r="H24" s="8">
        <v>5</v>
      </c>
      <c r="I24" s="8">
        <v>5</v>
      </c>
      <c r="J24" s="8">
        <v>4</v>
      </c>
      <c r="K24" s="8">
        <v>1</v>
      </c>
      <c r="L24" s="8">
        <v>1</v>
      </c>
      <c r="M24" s="8">
        <v>5</v>
      </c>
      <c r="N24" s="8">
        <v>1</v>
      </c>
      <c r="O24" s="8">
        <v>2</v>
      </c>
      <c r="P24" s="8">
        <v>5</v>
      </c>
      <c r="Q24" s="8">
        <v>5</v>
      </c>
      <c r="R24" s="8">
        <v>4</v>
      </c>
      <c r="S24" s="8">
        <v>4</v>
      </c>
      <c r="T24" s="8">
        <v>5</v>
      </c>
      <c r="U24" s="8">
        <v>5</v>
      </c>
    </row>
    <row r="25" spans="3:21" ht="12.5" hidden="1" x14ac:dyDescent="0.25">
      <c r="C25" s="8">
        <v>4</v>
      </c>
      <c r="D25" s="8">
        <v>5</v>
      </c>
      <c r="E25" s="8">
        <v>3</v>
      </c>
      <c r="F25" s="8">
        <v>5</v>
      </c>
      <c r="G25" s="8">
        <v>4</v>
      </c>
      <c r="H25" s="8">
        <v>5</v>
      </c>
      <c r="I25" s="8">
        <v>4</v>
      </c>
      <c r="J25" s="8">
        <v>5</v>
      </c>
      <c r="K25" s="8">
        <v>2</v>
      </c>
      <c r="L25" s="8">
        <v>3</v>
      </c>
      <c r="M25" s="8">
        <v>5</v>
      </c>
      <c r="N25" s="8">
        <v>3</v>
      </c>
      <c r="O25" s="8">
        <v>5</v>
      </c>
      <c r="P25" s="6">
        <v>1</v>
      </c>
      <c r="Q25" s="8">
        <v>5</v>
      </c>
      <c r="R25" s="8">
        <v>5</v>
      </c>
      <c r="S25" s="8">
        <v>5</v>
      </c>
      <c r="T25" s="8">
        <v>4</v>
      </c>
      <c r="U25" s="8">
        <v>3</v>
      </c>
    </row>
    <row r="26" spans="3:21" ht="12.5" hidden="1" x14ac:dyDescent="0.25">
      <c r="C26" s="8">
        <v>5</v>
      </c>
      <c r="D26" s="8">
        <v>3</v>
      </c>
      <c r="E26" s="8">
        <v>5</v>
      </c>
      <c r="F26" s="8">
        <v>5</v>
      </c>
      <c r="G26" s="8">
        <v>5</v>
      </c>
      <c r="H26" s="8">
        <v>3</v>
      </c>
      <c r="I26" s="8">
        <v>5</v>
      </c>
      <c r="J26" s="8">
        <v>5</v>
      </c>
      <c r="K26" s="8">
        <v>2</v>
      </c>
      <c r="L26" s="8">
        <v>4</v>
      </c>
      <c r="M26" s="8">
        <v>5</v>
      </c>
      <c r="N26" s="8">
        <v>5</v>
      </c>
      <c r="O26" s="8">
        <v>3</v>
      </c>
      <c r="P26" s="6">
        <v>2</v>
      </c>
      <c r="Q26" s="8">
        <v>1</v>
      </c>
      <c r="R26" s="8">
        <v>5</v>
      </c>
      <c r="S26" s="8">
        <v>5</v>
      </c>
      <c r="T26" s="8">
        <v>5</v>
      </c>
      <c r="U26" s="8">
        <v>4</v>
      </c>
    </row>
    <row r="27" spans="3:21" ht="12.5" hidden="1" x14ac:dyDescent="0.25">
      <c r="C27" s="8">
        <v>5</v>
      </c>
      <c r="D27" s="8">
        <v>5</v>
      </c>
      <c r="E27" s="8">
        <v>5</v>
      </c>
      <c r="F27" s="8">
        <v>4</v>
      </c>
      <c r="G27" s="8">
        <v>1</v>
      </c>
      <c r="H27" s="8">
        <v>5</v>
      </c>
      <c r="I27" s="8">
        <v>5</v>
      </c>
      <c r="J27" s="8">
        <v>5</v>
      </c>
      <c r="K27" s="8">
        <v>1</v>
      </c>
      <c r="L27" s="8">
        <v>3</v>
      </c>
      <c r="M27" s="8">
        <v>4</v>
      </c>
      <c r="N27" s="8">
        <v>5</v>
      </c>
      <c r="O27" s="8">
        <v>3</v>
      </c>
      <c r="P27" s="6">
        <v>2</v>
      </c>
      <c r="Q27" s="8">
        <v>5</v>
      </c>
      <c r="R27" s="8">
        <v>2</v>
      </c>
      <c r="S27" s="8">
        <v>3</v>
      </c>
      <c r="T27" s="8">
        <v>5</v>
      </c>
      <c r="U27" s="8">
        <v>4</v>
      </c>
    </row>
    <row r="28" spans="3:21" ht="12.5" hidden="1" x14ac:dyDescent="0.25">
      <c r="C28" s="8">
        <v>5</v>
      </c>
      <c r="D28" s="8">
        <v>5</v>
      </c>
      <c r="E28" s="8">
        <v>4</v>
      </c>
      <c r="F28" s="8">
        <v>5</v>
      </c>
      <c r="G28" s="8">
        <v>5</v>
      </c>
      <c r="H28" s="8">
        <v>4</v>
      </c>
      <c r="I28" s="8">
        <v>5</v>
      </c>
      <c r="J28" s="8">
        <v>5</v>
      </c>
      <c r="K28" s="8">
        <v>1</v>
      </c>
      <c r="L28" s="8">
        <v>3</v>
      </c>
      <c r="M28" s="8">
        <v>5</v>
      </c>
      <c r="N28" s="6">
        <v>1</v>
      </c>
      <c r="O28" s="8">
        <v>2</v>
      </c>
      <c r="P28" s="6">
        <v>1</v>
      </c>
      <c r="Q28" s="8">
        <v>3</v>
      </c>
      <c r="R28" s="8">
        <v>5</v>
      </c>
      <c r="S28" s="8">
        <v>4</v>
      </c>
      <c r="T28" s="8">
        <v>3</v>
      </c>
      <c r="U28" s="8">
        <v>3</v>
      </c>
    </row>
    <row r="29" spans="3:21" ht="12.5" hidden="1" x14ac:dyDescent="0.25">
      <c r="C29" s="8">
        <v>1</v>
      </c>
      <c r="D29" s="8">
        <v>4</v>
      </c>
      <c r="E29" s="8">
        <v>5</v>
      </c>
      <c r="F29" s="8">
        <v>5</v>
      </c>
      <c r="G29" s="8">
        <v>5</v>
      </c>
      <c r="H29" s="8">
        <v>5</v>
      </c>
      <c r="I29" s="8">
        <v>3</v>
      </c>
      <c r="J29" s="8">
        <v>5</v>
      </c>
      <c r="K29" s="8">
        <v>1</v>
      </c>
      <c r="L29" s="8">
        <v>3</v>
      </c>
      <c r="M29" s="8">
        <v>5</v>
      </c>
      <c r="N29" s="8">
        <v>3</v>
      </c>
      <c r="O29" s="8">
        <v>1</v>
      </c>
      <c r="P29" s="6">
        <v>5</v>
      </c>
      <c r="Q29" s="8">
        <v>5</v>
      </c>
      <c r="R29" s="6">
        <v>5</v>
      </c>
      <c r="S29" s="8">
        <v>1</v>
      </c>
      <c r="T29" s="6">
        <v>1</v>
      </c>
      <c r="U29" s="8">
        <v>3</v>
      </c>
    </row>
    <row r="30" spans="3:21" ht="12.5" hidden="1" x14ac:dyDescent="0.25">
      <c r="C30" s="8">
        <v>5</v>
      </c>
      <c r="D30" s="8">
        <v>5</v>
      </c>
      <c r="E30" s="8">
        <v>3</v>
      </c>
      <c r="F30" s="8">
        <v>3</v>
      </c>
      <c r="G30" s="8">
        <v>5</v>
      </c>
      <c r="H30" s="8">
        <v>3</v>
      </c>
      <c r="I30" s="8">
        <v>3</v>
      </c>
      <c r="J30" s="8">
        <v>3</v>
      </c>
      <c r="K30" s="8">
        <v>5</v>
      </c>
      <c r="L30" s="8">
        <v>3</v>
      </c>
      <c r="M30" s="8">
        <v>5</v>
      </c>
      <c r="N30" s="8">
        <v>2</v>
      </c>
      <c r="O30" s="8">
        <v>2</v>
      </c>
      <c r="P30" s="6">
        <v>5</v>
      </c>
      <c r="Q30" s="8">
        <v>3</v>
      </c>
      <c r="R30" s="8">
        <v>1</v>
      </c>
      <c r="S30" s="8">
        <v>1</v>
      </c>
      <c r="T30" s="6">
        <v>2</v>
      </c>
      <c r="U30" s="8">
        <v>3</v>
      </c>
    </row>
    <row r="31" spans="3:21" ht="12.5" hidden="1" x14ac:dyDescent="0.25">
      <c r="C31" s="8">
        <v>3</v>
      </c>
      <c r="D31" s="8">
        <v>5</v>
      </c>
      <c r="E31" s="8">
        <v>5</v>
      </c>
      <c r="F31" s="8">
        <v>5</v>
      </c>
      <c r="G31" s="8">
        <v>5</v>
      </c>
      <c r="H31" s="8">
        <v>3</v>
      </c>
      <c r="I31" s="8">
        <v>5</v>
      </c>
      <c r="J31" s="8">
        <v>5</v>
      </c>
      <c r="K31" s="8">
        <v>3</v>
      </c>
      <c r="L31" s="8">
        <v>1</v>
      </c>
      <c r="M31" s="8">
        <v>5</v>
      </c>
      <c r="N31" s="8">
        <v>5</v>
      </c>
      <c r="O31" s="8">
        <v>2</v>
      </c>
      <c r="P31" s="8">
        <v>3</v>
      </c>
      <c r="Q31" s="8">
        <v>3</v>
      </c>
      <c r="R31" s="8">
        <v>5</v>
      </c>
      <c r="S31" s="8">
        <v>5</v>
      </c>
      <c r="T31" s="8">
        <v>3</v>
      </c>
      <c r="U31" s="8">
        <v>5</v>
      </c>
    </row>
    <row r="32" spans="3:21" ht="15.75" hidden="1" customHeight="1" x14ac:dyDescent="0.25">
      <c r="C32" s="8">
        <v>5</v>
      </c>
      <c r="D32" s="8">
        <v>5</v>
      </c>
      <c r="E32" s="8">
        <v>5</v>
      </c>
      <c r="F32" s="8">
        <v>5</v>
      </c>
      <c r="G32" s="8">
        <v>4</v>
      </c>
      <c r="H32" s="8">
        <v>1</v>
      </c>
      <c r="I32" s="8">
        <v>5</v>
      </c>
      <c r="J32" s="8">
        <v>5</v>
      </c>
      <c r="K32" s="8">
        <v>3</v>
      </c>
      <c r="L32" s="8">
        <v>5</v>
      </c>
      <c r="M32" s="8">
        <v>3</v>
      </c>
      <c r="N32" s="8">
        <v>3</v>
      </c>
      <c r="O32" s="8">
        <v>1</v>
      </c>
      <c r="P32" s="8">
        <v>5</v>
      </c>
      <c r="Q32" s="8">
        <v>3</v>
      </c>
      <c r="R32" s="8">
        <v>5</v>
      </c>
      <c r="S32" s="8">
        <v>3</v>
      </c>
      <c r="T32" s="8">
        <v>1</v>
      </c>
      <c r="U32" s="8">
        <v>5</v>
      </c>
    </row>
    <row r="33" spans="3:21" ht="15.75" hidden="1" customHeight="1" x14ac:dyDescent="0.25">
      <c r="C33" s="8">
        <v>3</v>
      </c>
      <c r="D33" s="8">
        <v>5</v>
      </c>
      <c r="E33" s="8">
        <v>1</v>
      </c>
      <c r="F33" s="8">
        <v>5</v>
      </c>
      <c r="G33" s="8">
        <v>5</v>
      </c>
      <c r="H33" s="8">
        <v>5</v>
      </c>
      <c r="I33" s="8">
        <v>5</v>
      </c>
      <c r="J33" s="8">
        <v>5</v>
      </c>
      <c r="K33" s="8">
        <v>3</v>
      </c>
      <c r="L33" s="8">
        <v>3</v>
      </c>
      <c r="M33" s="8">
        <v>3</v>
      </c>
      <c r="N33" s="8">
        <v>3</v>
      </c>
      <c r="O33" s="8">
        <v>1</v>
      </c>
      <c r="P33" s="8">
        <v>5</v>
      </c>
      <c r="Q33" s="8">
        <v>1</v>
      </c>
      <c r="R33" s="8">
        <v>5</v>
      </c>
      <c r="S33" s="8">
        <v>5</v>
      </c>
      <c r="T33" s="8">
        <v>5</v>
      </c>
      <c r="U33" s="8">
        <v>1</v>
      </c>
    </row>
    <row r="34" spans="3:21" ht="15.75" hidden="1" customHeight="1" x14ac:dyDescent="0.25">
      <c r="C34" s="8">
        <v>4</v>
      </c>
      <c r="D34" s="8">
        <v>3</v>
      </c>
      <c r="E34" s="8">
        <v>4</v>
      </c>
      <c r="F34" s="8">
        <v>5</v>
      </c>
      <c r="G34" s="8">
        <v>5</v>
      </c>
      <c r="H34" s="8">
        <v>3</v>
      </c>
      <c r="I34" s="8">
        <v>5</v>
      </c>
      <c r="J34" s="8">
        <v>4</v>
      </c>
      <c r="K34" s="8">
        <v>5</v>
      </c>
      <c r="L34" s="8">
        <v>5</v>
      </c>
      <c r="M34" s="8">
        <v>5</v>
      </c>
      <c r="N34" s="8">
        <v>3</v>
      </c>
      <c r="O34" s="8">
        <v>1</v>
      </c>
      <c r="P34" s="8">
        <v>5</v>
      </c>
      <c r="Q34" s="8">
        <v>5</v>
      </c>
      <c r="R34" s="8">
        <v>1</v>
      </c>
      <c r="S34" s="8">
        <v>3</v>
      </c>
      <c r="T34" s="8">
        <v>3</v>
      </c>
      <c r="U34" s="8">
        <v>5</v>
      </c>
    </row>
    <row r="35" spans="3:21" ht="15.75" hidden="1" customHeight="1" x14ac:dyDescent="0.25">
      <c r="C35" s="8">
        <v>5</v>
      </c>
      <c r="D35" s="8">
        <v>1</v>
      </c>
      <c r="E35" s="8">
        <v>5</v>
      </c>
      <c r="F35" s="8">
        <v>5</v>
      </c>
      <c r="G35" s="8">
        <v>5</v>
      </c>
      <c r="H35" s="8">
        <v>1</v>
      </c>
      <c r="I35" s="8">
        <v>5</v>
      </c>
      <c r="J35" s="8">
        <v>5</v>
      </c>
      <c r="K35" s="8">
        <v>1</v>
      </c>
      <c r="L35" s="8">
        <v>3</v>
      </c>
      <c r="M35" s="8">
        <v>5</v>
      </c>
      <c r="N35" s="8">
        <v>3</v>
      </c>
      <c r="O35" s="8">
        <v>3</v>
      </c>
      <c r="P35" s="8">
        <v>2</v>
      </c>
      <c r="Q35" s="8">
        <v>3</v>
      </c>
      <c r="R35" s="8">
        <v>3</v>
      </c>
      <c r="S35" s="8">
        <v>5</v>
      </c>
      <c r="T35" s="8">
        <v>1</v>
      </c>
      <c r="U35" s="8">
        <v>5</v>
      </c>
    </row>
    <row r="36" spans="3:21" ht="15.75" hidden="1" customHeight="1" x14ac:dyDescent="0.25">
      <c r="C36" s="8">
        <v>5</v>
      </c>
      <c r="D36" s="8">
        <v>5</v>
      </c>
      <c r="E36" s="8">
        <v>5</v>
      </c>
      <c r="F36" s="8">
        <v>5</v>
      </c>
      <c r="G36" s="8">
        <v>5</v>
      </c>
      <c r="H36" s="8">
        <v>3</v>
      </c>
      <c r="I36" s="8">
        <v>4</v>
      </c>
      <c r="J36" s="8">
        <v>3</v>
      </c>
      <c r="K36" s="8">
        <v>2</v>
      </c>
      <c r="L36" s="6">
        <v>1</v>
      </c>
      <c r="M36" s="8">
        <v>5</v>
      </c>
      <c r="N36" s="8">
        <v>5</v>
      </c>
      <c r="O36" s="8">
        <v>1</v>
      </c>
      <c r="P36" s="8">
        <v>1</v>
      </c>
      <c r="Q36" s="8">
        <v>5</v>
      </c>
      <c r="R36" s="8">
        <v>4</v>
      </c>
      <c r="S36" s="8">
        <v>4</v>
      </c>
      <c r="T36" s="6">
        <v>5</v>
      </c>
      <c r="U36" s="8">
        <v>3</v>
      </c>
    </row>
    <row r="37" spans="3:21" ht="15.75" hidden="1" customHeight="1" x14ac:dyDescent="0.25">
      <c r="C37" s="8">
        <v>5</v>
      </c>
      <c r="D37" s="8">
        <v>3</v>
      </c>
      <c r="E37" s="8">
        <v>5</v>
      </c>
      <c r="F37" s="8">
        <v>5</v>
      </c>
      <c r="G37" s="8">
        <v>5</v>
      </c>
      <c r="H37" s="8">
        <v>5</v>
      </c>
      <c r="I37" s="8">
        <v>5</v>
      </c>
      <c r="J37" s="8">
        <v>1</v>
      </c>
      <c r="K37" s="8">
        <v>1</v>
      </c>
      <c r="L37" s="6">
        <v>5</v>
      </c>
      <c r="M37" s="8">
        <v>5</v>
      </c>
      <c r="N37" s="8">
        <v>5</v>
      </c>
      <c r="O37" s="8">
        <v>1</v>
      </c>
      <c r="P37" s="8">
        <v>5</v>
      </c>
      <c r="Q37" s="8">
        <v>5</v>
      </c>
      <c r="R37" s="8">
        <v>5</v>
      </c>
      <c r="S37" s="8">
        <v>5</v>
      </c>
      <c r="T37" s="8">
        <v>5</v>
      </c>
      <c r="U37" s="6">
        <v>4</v>
      </c>
    </row>
    <row r="38" spans="3:21" ht="15.75" hidden="1" customHeight="1" x14ac:dyDescent="0.25">
      <c r="C38" s="8">
        <v>4</v>
      </c>
      <c r="D38" s="8">
        <v>5</v>
      </c>
      <c r="E38" s="8">
        <v>5</v>
      </c>
      <c r="F38" s="8">
        <v>5</v>
      </c>
      <c r="G38" s="8">
        <v>5</v>
      </c>
      <c r="H38" s="8">
        <v>4</v>
      </c>
      <c r="I38" s="6">
        <v>3</v>
      </c>
      <c r="J38" s="8">
        <v>5</v>
      </c>
      <c r="K38" s="8">
        <v>1</v>
      </c>
      <c r="L38" s="6">
        <v>4</v>
      </c>
      <c r="M38" s="8">
        <v>3</v>
      </c>
      <c r="N38" s="8">
        <v>4</v>
      </c>
      <c r="O38" s="6">
        <v>1</v>
      </c>
      <c r="P38" s="6">
        <v>1</v>
      </c>
      <c r="Q38" s="8">
        <v>2</v>
      </c>
      <c r="R38" s="8">
        <v>1</v>
      </c>
      <c r="S38" s="8">
        <v>3</v>
      </c>
      <c r="T38" s="8">
        <v>5</v>
      </c>
      <c r="U38" s="6">
        <v>1</v>
      </c>
    </row>
    <row r="39" spans="3:21" ht="15.75" hidden="1" customHeight="1" x14ac:dyDescent="0.25">
      <c r="C39" s="8">
        <v>5</v>
      </c>
      <c r="D39" s="8">
        <v>5</v>
      </c>
      <c r="E39" s="8">
        <v>5</v>
      </c>
      <c r="F39" s="8">
        <v>1</v>
      </c>
      <c r="G39" s="8">
        <v>5</v>
      </c>
      <c r="H39" s="8">
        <v>3</v>
      </c>
      <c r="I39" s="8">
        <v>5</v>
      </c>
      <c r="J39" s="8">
        <v>3</v>
      </c>
      <c r="K39" s="8">
        <v>3</v>
      </c>
      <c r="L39" s="8">
        <v>3</v>
      </c>
      <c r="M39" s="8">
        <v>5</v>
      </c>
      <c r="N39" s="8">
        <v>3</v>
      </c>
      <c r="O39" s="8">
        <v>3</v>
      </c>
      <c r="P39" s="6">
        <v>1</v>
      </c>
      <c r="Q39" s="8">
        <v>5</v>
      </c>
      <c r="R39" s="8">
        <v>5</v>
      </c>
      <c r="S39" s="8">
        <v>5</v>
      </c>
      <c r="T39" s="8">
        <v>5</v>
      </c>
      <c r="U39" s="6">
        <v>5</v>
      </c>
    </row>
    <row r="40" spans="3:21" ht="15.75" hidden="1" customHeight="1" x14ac:dyDescent="0.25">
      <c r="C40" s="8">
        <v>5</v>
      </c>
      <c r="D40" s="8">
        <v>5</v>
      </c>
      <c r="E40" s="8">
        <v>5</v>
      </c>
      <c r="F40" s="8">
        <v>5</v>
      </c>
      <c r="G40" s="8">
        <v>5</v>
      </c>
      <c r="H40" s="8">
        <v>5</v>
      </c>
      <c r="I40" s="8">
        <v>5</v>
      </c>
      <c r="J40" s="8">
        <v>4</v>
      </c>
      <c r="K40" s="8">
        <v>5</v>
      </c>
      <c r="L40" s="8">
        <v>5</v>
      </c>
      <c r="M40" s="6">
        <v>1</v>
      </c>
      <c r="N40" s="8">
        <v>5</v>
      </c>
      <c r="O40" s="8">
        <v>1</v>
      </c>
      <c r="P40" s="6">
        <v>2</v>
      </c>
      <c r="Q40" s="8">
        <v>3</v>
      </c>
      <c r="R40" s="6">
        <v>1</v>
      </c>
      <c r="S40" s="8">
        <v>2</v>
      </c>
      <c r="T40" s="8">
        <v>3</v>
      </c>
      <c r="U40" s="8">
        <v>3</v>
      </c>
    </row>
    <row r="41" spans="3:21" ht="15.75" hidden="1" customHeight="1" x14ac:dyDescent="0.25">
      <c r="C41" s="8">
        <v>4</v>
      </c>
      <c r="D41" s="8">
        <v>5</v>
      </c>
      <c r="E41" s="8">
        <v>5</v>
      </c>
      <c r="F41" s="8">
        <v>5</v>
      </c>
      <c r="G41" s="8">
        <v>5</v>
      </c>
      <c r="H41" s="8">
        <v>3</v>
      </c>
      <c r="I41" s="8">
        <v>5</v>
      </c>
      <c r="J41" s="8">
        <v>3</v>
      </c>
      <c r="K41" s="8">
        <v>1</v>
      </c>
      <c r="L41" s="8">
        <v>3</v>
      </c>
      <c r="M41" s="6">
        <v>5</v>
      </c>
      <c r="N41" s="6">
        <v>5</v>
      </c>
      <c r="O41" s="8">
        <v>5</v>
      </c>
      <c r="P41" s="8">
        <v>3</v>
      </c>
      <c r="Q41" s="8">
        <v>5</v>
      </c>
      <c r="R41" s="8">
        <v>5</v>
      </c>
      <c r="S41" s="8">
        <v>1</v>
      </c>
      <c r="T41" s="6">
        <v>1</v>
      </c>
      <c r="U41" s="8">
        <v>5</v>
      </c>
    </row>
    <row r="42" spans="3:21" ht="15.75" hidden="1" customHeight="1" x14ac:dyDescent="0.25">
      <c r="C42" s="8">
        <v>5</v>
      </c>
      <c r="D42" s="8">
        <v>5</v>
      </c>
      <c r="E42" s="8">
        <v>5</v>
      </c>
      <c r="F42" s="8">
        <v>5</v>
      </c>
      <c r="G42" s="8">
        <v>3</v>
      </c>
      <c r="H42" s="8">
        <v>5</v>
      </c>
      <c r="I42" s="8">
        <v>5</v>
      </c>
      <c r="J42" s="8">
        <v>5</v>
      </c>
      <c r="K42" s="6">
        <v>1</v>
      </c>
      <c r="L42" s="8">
        <v>3</v>
      </c>
      <c r="M42" s="6">
        <v>4</v>
      </c>
      <c r="N42" s="8">
        <v>3</v>
      </c>
      <c r="O42" s="8">
        <v>5</v>
      </c>
      <c r="P42" s="8">
        <v>4</v>
      </c>
      <c r="Q42" s="8">
        <v>3</v>
      </c>
      <c r="R42" s="8">
        <v>5</v>
      </c>
      <c r="S42" s="8">
        <v>5</v>
      </c>
      <c r="T42" s="8">
        <v>3</v>
      </c>
      <c r="U42" s="8">
        <v>4</v>
      </c>
    </row>
    <row r="43" spans="3:21" ht="15.75" hidden="1" customHeight="1" x14ac:dyDescent="0.25">
      <c r="C43" s="8">
        <v>5</v>
      </c>
      <c r="D43" s="8">
        <v>4</v>
      </c>
      <c r="E43" s="8">
        <v>5</v>
      </c>
      <c r="F43" s="8">
        <v>5</v>
      </c>
      <c r="G43" s="8">
        <v>5</v>
      </c>
      <c r="H43" s="8">
        <v>5</v>
      </c>
      <c r="I43" s="8">
        <v>5</v>
      </c>
      <c r="J43" s="8">
        <v>5</v>
      </c>
      <c r="K43" s="8">
        <v>1</v>
      </c>
      <c r="L43" s="8">
        <v>3</v>
      </c>
      <c r="M43" s="8">
        <v>5</v>
      </c>
      <c r="N43" s="8">
        <v>1</v>
      </c>
      <c r="O43" s="6">
        <v>1</v>
      </c>
      <c r="P43" s="8">
        <v>5</v>
      </c>
      <c r="Q43" s="8">
        <v>3</v>
      </c>
      <c r="R43" s="8">
        <v>1</v>
      </c>
      <c r="S43" s="8">
        <v>3</v>
      </c>
      <c r="T43" s="8">
        <v>1</v>
      </c>
      <c r="U43" s="8">
        <v>3</v>
      </c>
    </row>
    <row r="44" spans="3:21" ht="15.75" hidden="1" customHeight="1" x14ac:dyDescent="0.25">
      <c r="C44" s="8">
        <v>5</v>
      </c>
      <c r="D44" s="8">
        <v>5</v>
      </c>
      <c r="E44" s="8">
        <v>4</v>
      </c>
      <c r="F44" s="8">
        <v>5</v>
      </c>
      <c r="G44" s="8">
        <v>4</v>
      </c>
      <c r="H44" s="8">
        <v>5</v>
      </c>
      <c r="I44" s="8">
        <v>5</v>
      </c>
      <c r="J44" s="8">
        <v>3</v>
      </c>
      <c r="K44" s="8">
        <v>5</v>
      </c>
      <c r="L44" s="8">
        <v>5</v>
      </c>
      <c r="M44" s="8">
        <v>3</v>
      </c>
      <c r="N44" s="8">
        <v>5</v>
      </c>
      <c r="O44" s="8">
        <v>5</v>
      </c>
      <c r="P44" s="8">
        <v>3</v>
      </c>
      <c r="Q44" s="8">
        <v>1</v>
      </c>
      <c r="R44" s="8">
        <v>3</v>
      </c>
      <c r="S44" s="8">
        <v>5</v>
      </c>
      <c r="T44" s="8">
        <v>5</v>
      </c>
      <c r="U44" s="8">
        <v>3</v>
      </c>
    </row>
    <row r="45" spans="3:21" ht="15.75" hidden="1" customHeight="1" x14ac:dyDescent="0.25">
      <c r="C45" s="8">
        <v>1</v>
      </c>
      <c r="D45" s="8">
        <v>5</v>
      </c>
      <c r="E45" s="8">
        <v>4</v>
      </c>
      <c r="F45" s="8">
        <v>4</v>
      </c>
      <c r="G45" s="8">
        <v>5</v>
      </c>
      <c r="H45" s="8">
        <v>3</v>
      </c>
      <c r="I45" s="8">
        <v>5</v>
      </c>
      <c r="J45" s="6">
        <v>5</v>
      </c>
      <c r="K45" s="8">
        <v>3</v>
      </c>
      <c r="L45" s="8">
        <v>3</v>
      </c>
      <c r="M45" s="8">
        <v>3</v>
      </c>
      <c r="N45" s="8">
        <v>3</v>
      </c>
      <c r="O45" s="8">
        <v>3</v>
      </c>
      <c r="P45" s="8">
        <v>1</v>
      </c>
      <c r="Q45" s="8">
        <v>5</v>
      </c>
      <c r="R45" s="8">
        <v>5</v>
      </c>
      <c r="S45" s="8">
        <v>3</v>
      </c>
      <c r="T45" s="8">
        <v>3</v>
      </c>
      <c r="U45" s="8">
        <v>3</v>
      </c>
    </row>
    <row r="46" spans="3:21" ht="15.75" hidden="1" customHeight="1" x14ac:dyDescent="0.25">
      <c r="C46" s="8">
        <v>4</v>
      </c>
      <c r="D46" s="8">
        <v>5</v>
      </c>
      <c r="E46" s="8">
        <v>5</v>
      </c>
      <c r="F46" s="8">
        <v>5</v>
      </c>
      <c r="G46" s="8">
        <v>5</v>
      </c>
      <c r="H46" s="8">
        <v>3</v>
      </c>
      <c r="I46" s="8">
        <v>5</v>
      </c>
      <c r="J46" s="6">
        <v>4</v>
      </c>
      <c r="K46" s="8">
        <v>3</v>
      </c>
      <c r="L46" s="8">
        <v>3</v>
      </c>
      <c r="M46" s="8">
        <v>5</v>
      </c>
      <c r="N46" s="8">
        <v>3</v>
      </c>
      <c r="O46" s="8">
        <v>3</v>
      </c>
      <c r="P46" s="8">
        <v>5</v>
      </c>
      <c r="Q46" s="8">
        <v>3</v>
      </c>
      <c r="R46" s="8">
        <v>5</v>
      </c>
      <c r="S46" s="8">
        <v>5</v>
      </c>
      <c r="T46" s="8">
        <v>1</v>
      </c>
      <c r="U46" s="8">
        <v>5</v>
      </c>
    </row>
    <row r="47" spans="3:21" ht="15.75" hidden="1" customHeight="1" x14ac:dyDescent="0.25">
      <c r="C47" s="8">
        <v>3</v>
      </c>
      <c r="D47" s="8">
        <v>5</v>
      </c>
      <c r="E47" s="8">
        <v>5</v>
      </c>
      <c r="F47" s="8">
        <v>5</v>
      </c>
      <c r="G47" s="8">
        <v>4</v>
      </c>
      <c r="H47" s="8">
        <v>1</v>
      </c>
      <c r="I47" s="8">
        <v>5</v>
      </c>
      <c r="J47" s="6">
        <v>5</v>
      </c>
      <c r="K47" s="8">
        <v>3</v>
      </c>
      <c r="L47" s="8">
        <v>5</v>
      </c>
      <c r="M47" s="8">
        <v>5</v>
      </c>
      <c r="N47" s="8">
        <v>3</v>
      </c>
      <c r="O47" s="8">
        <v>1</v>
      </c>
      <c r="P47" s="8">
        <v>5</v>
      </c>
      <c r="Q47" s="8">
        <v>5</v>
      </c>
      <c r="R47" s="8">
        <v>1</v>
      </c>
      <c r="S47" s="8">
        <v>4</v>
      </c>
      <c r="T47" s="8">
        <v>2</v>
      </c>
      <c r="U47" s="8">
        <v>5</v>
      </c>
    </row>
    <row r="48" spans="3:21" ht="15.75" hidden="1" customHeight="1" x14ac:dyDescent="0.25">
      <c r="C48" s="8">
        <v>5</v>
      </c>
      <c r="D48" s="8">
        <v>4</v>
      </c>
      <c r="E48" s="8">
        <v>4</v>
      </c>
      <c r="F48" s="8">
        <v>5</v>
      </c>
      <c r="G48" s="8">
        <v>5</v>
      </c>
      <c r="H48" s="8">
        <v>5</v>
      </c>
      <c r="I48" s="8">
        <v>4</v>
      </c>
      <c r="J48" s="6">
        <v>5</v>
      </c>
      <c r="K48" s="8">
        <v>5</v>
      </c>
      <c r="L48" s="8">
        <v>5</v>
      </c>
      <c r="M48" s="8">
        <v>5</v>
      </c>
      <c r="N48" s="8">
        <v>4</v>
      </c>
      <c r="O48" s="8">
        <v>2</v>
      </c>
      <c r="P48" s="8">
        <v>1</v>
      </c>
      <c r="Q48" s="8">
        <v>4</v>
      </c>
      <c r="R48" s="8">
        <v>5</v>
      </c>
      <c r="S48" s="8">
        <v>4</v>
      </c>
      <c r="T48" s="8">
        <v>5</v>
      </c>
      <c r="U48" s="8">
        <v>1</v>
      </c>
    </row>
    <row r="49" spans="2:21" ht="15.75" hidden="1" customHeight="1" x14ac:dyDescent="0.25">
      <c r="C49" s="8">
        <v>5</v>
      </c>
      <c r="D49" s="8">
        <v>3</v>
      </c>
      <c r="E49" s="8">
        <v>5</v>
      </c>
      <c r="F49" s="8">
        <v>5</v>
      </c>
      <c r="G49" s="8">
        <v>5</v>
      </c>
      <c r="H49" s="8">
        <v>3</v>
      </c>
      <c r="I49" s="6">
        <v>3</v>
      </c>
      <c r="J49" s="6">
        <v>5</v>
      </c>
      <c r="K49" s="8">
        <v>1</v>
      </c>
      <c r="L49" s="8">
        <v>1</v>
      </c>
      <c r="M49" s="8">
        <v>5</v>
      </c>
      <c r="N49" s="8">
        <v>3</v>
      </c>
      <c r="O49" s="8">
        <v>2</v>
      </c>
      <c r="P49" s="8">
        <v>1</v>
      </c>
      <c r="Q49" s="8">
        <v>1</v>
      </c>
      <c r="R49" s="8">
        <v>5</v>
      </c>
      <c r="S49" s="8">
        <v>3</v>
      </c>
      <c r="T49" s="8">
        <v>4</v>
      </c>
      <c r="U49" s="8">
        <v>5</v>
      </c>
    </row>
    <row r="50" spans="2:21" ht="15.75" hidden="1" customHeight="1" x14ac:dyDescent="0.25">
      <c r="C50" s="8">
        <v>5</v>
      </c>
      <c r="D50" s="8">
        <v>5</v>
      </c>
      <c r="E50" s="8">
        <v>5</v>
      </c>
      <c r="F50" s="8">
        <v>5</v>
      </c>
      <c r="G50" s="8">
        <v>5</v>
      </c>
      <c r="H50" s="8">
        <v>1</v>
      </c>
      <c r="I50" s="8">
        <v>5</v>
      </c>
      <c r="J50" s="6">
        <v>5</v>
      </c>
      <c r="K50" s="8">
        <v>1</v>
      </c>
      <c r="L50" s="6">
        <v>4</v>
      </c>
      <c r="M50" s="8">
        <v>3</v>
      </c>
      <c r="N50" s="8">
        <v>5</v>
      </c>
      <c r="O50" s="8">
        <v>1</v>
      </c>
      <c r="P50" s="8">
        <v>1</v>
      </c>
      <c r="Q50" s="8">
        <v>5</v>
      </c>
      <c r="R50" s="8">
        <v>5</v>
      </c>
      <c r="S50" s="8">
        <v>5</v>
      </c>
      <c r="T50" s="8">
        <v>5</v>
      </c>
      <c r="U50" s="8">
        <v>5</v>
      </c>
    </row>
    <row r="51" spans="2:21" ht="15.75" hidden="1" customHeight="1" x14ac:dyDescent="0.25">
      <c r="C51" s="8">
        <v>5</v>
      </c>
      <c r="D51" s="8">
        <v>3</v>
      </c>
      <c r="E51" s="8">
        <v>5</v>
      </c>
      <c r="F51" s="8">
        <v>1</v>
      </c>
      <c r="G51" s="8">
        <v>1</v>
      </c>
      <c r="H51" s="8">
        <v>3</v>
      </c>
      <c r="I51" s="8">
        <v>5</v>
      </c>
      <c r="J51" s="6">
        <v>4</v>
      </c>
      <c r="K51" s="8">
        <v>1</v>
      </c>
      <c r="L51" s="6">
        <v>2</v>
      </c>
      <c r="M51" s="8">
        <v>5</v>
      </c>
      <c r="N51" s="8">
        <v>3</v>
      </c>
      <c r="O51" s="8">
        <v>1</v>
      </c>
      <c r="P51" s="8">
        <v>1</v>
      </c>
      <c r="Q51" s="8">
        <v>3</v>
      </c>
      <c r="R51" s="8">
        <v>1</v>
      </c>
      <c r="S51" s="6">
        <v>1</v>
      </c>
      <c r="T51" s="8">
        <v>5</v>
      </c>
      <c r="U51" s="8">
        <v>3</v>
      </c>
    </row>
    <row r="52" spans="2:21" ht="15.75" hidden="1" customHeight="1" x14ac:dyDescent="0.25">
      <c r="C52" s="6">
        <v>1</v>
      </c>
      <c r="D52" s="8">
        <v>5</v>
      </c>
      <c r="E52" s="8">
        <v>5</v>
      </c>
      <c r="F52" s="8">
        <v>5</v>
      </c>
      <c r="G52" s="8">
        <v>4</v>
      </c>
      <c r="H52" s="8">
        <v>5</v>
      </c>
      <c r="I52" s="8">
        <v>3</v>
      </c>
      <c r="J52" s="8">
        <v>3</v>
      </c>
      <c r="K52" s="8">
        <v>2</v>
      </c>
      <c r="L52" s="6">
        <v>2</v>
      </c>
      <c r="M52" s="8">
        <v>5</v>
      </c>
      <c r="N52" s="8">
        <v>1</v>
      </c>
      <c r="O52" s="8">
        <v>2</v>
      </c>
      <c r="P52" s="6">
        <v>1</v>
      </c>
      <c r="Q52" s="8">
        <v>5</v>
      </c>
      <c r="R52" s="8">
        <v>3</v>
      </c>
      <c r="S52" s="8">
        <v>1</v>
      </c>
      <c r="T52" s="6">
        <v>1</v>
      </c>
      <c r="U52" s="8">
        <v>5</v>
      </c>
    </row>
    <row r="53" spans="2:21" ht="15.75" hidden="1" customHeight="1" x14ac:dyDescent="0.25">
      <c r="C53" s="6">
        <v>5</v>
      </c>
      <c r="D53" s="8">
        <v>5</v>
      </c>
      <c r="E53" s="8">
        <v>5</v>
      </c>
      <c r="F53" s="8">
        <v>5</v>
      </c>
      <c r="G53" s="8">
        <v>5</v>
      </c>
      <c r="H53" s="8">
        <v>5</v>
      </c>
      <c r="I53" s="8">
        <v>5</v>
      </c>
      <c r="J53" s="8">
        <v>1</v>
      </c>
      <c r="K53" s="8">
        <v>1</v>
      </c>
      <c r="L53" s="8">
        <v>3</v>
      </c>
      <c r="M53" s="8">
        <v>3</v>
      </c>
      <c r="N53" s="8">
        <v>5</v>
      </c>
      <c r="O53" s="8">
        <v>1</v>
      </c>
      <c r="P53" s="8">
        <v>3</v>
      </c>
      <c r="Q53" s="8">
        <v>3</v>
      </c>
      <c r="R53" s="8">
        <v>4</v>
      </c>
      <c r="S53" s="8">
        <v>2</v>
      </c>
      <c r="T53" s="8">
        <v>5</v>
      </c>
      <c r="U53" s="8">
        <v>5</v>
      </c>
    </row>
    <row r="54" spans="2:21" ht="15.75" hidden="1" customHeight="1" x14ac:dyDescent="0.25">
      <c r="C54" s="8">
        <v>4</v>
      </c>
      <c r="D54" s="8">
        <v>5</v>
      </c>
      <c r="E54" s="8">
        <v>4</v>
      </c>
      <c r="F54" s="8">
        <v>4</v>
      </c>
      <c r="G54" s="8">
        <v>4</v>
      </c>
      <c r="H54" s="8">
        <v>3</v>
      </c>
      <c r="I54" s="8">
        <v>5</v>
      </c>
      <c r="J54" s="8">
        <v>5</v>
      </c>
      <c r="K54" s="8">
        <v>2</v>
      </c>
      <c r="L54" s="8">
        <v>1</v>
      </c>
      <c r="M54" s="8">
        <v>3</v>
      </c>
      <c r="N54" s="8">
        <v>3</v>
      </c>
      <c r="O54" s="8">
        <v>3</v>
      </c>
      <c r="P54" s="8">
        <v>4</v>
      </c>
      <c r="Q54" s="8">
        <v>1</v>
      </c>
      <c r="R54" s="8">
        <v>5</v>
      </c>
      <c r="S54" s="8">
        <v>5</v>
      </c>
      <c r="T54" s="8">
        <v>5</v>
      </c>
      <c r="U54" s="8">
        <v>3</v>
      </c>
    </row>
    <row r="55" spans="2:21" ht="15.75" hidden="1" customHeight="1" x14ac:dyDescent="0.25">
      <c r="C55" s="8">
        <v>4</v>
      </c>
      <c r="D55" s="8">
        <v>5</v>
      </c>
      <c r="E55" s="8">
        <v>1</v>
      </c>
      <c r="F55" s="8">
        <v>5</v>
      </c>
      <c r="G55" s="8">
        <v>3</v>
      </c>
      <c r="H55" s="8">
        <v>5</v>
      </c>
      <c r="I55" s="8">
        <v>4</v>
      </c>
      <c r="J55" s="8">
        <v>3</v>
      </c>
      <c r="K55" s="8">
        <v>2</v>
      </c>
      <c r="L55" s="8">
        <v>5</v>
      </c>
      <c r="M55" s="8">
        <v>4</v>
      </c>
      <c r="N55" s="8">
        <v>3</v>
      </c>
      <c r="O55" s="8">
        <v>1</v>
      </c>
      <c r="P55" s="8">
        <v>5</v>
      </c>
      <c r="Q55" s="8">
        <v>4</v>
      </c>
      <c r="R55" s="8">
        <v>2</v>
      </c>
      <c r="S55" s="8">
        <v>3</v>
      </c>
      <c r="T55" s="8">
        <v>1</v>
      </c>
      <c r="U55" s="8">
        <v>5</v>
      </c>
    </row>
    <row r="56" spans="2:21" ht="15.75" hidden="1" customHeight="1" x14ac:dyDescent="0.25">
      <c r="C56" s="8">
        <v>5</v>
      </c>
      <c r="D56" s="8">
        <v>5</v>
      </c>
      <c r="E56" s="8">
        <v>5</v>
      </c>
      <c r="F56" s="8">
        <v>4</v>
      </c>
      <c r="G56" s="8">
        <v>5</v>
      </c>
      <c r="H56" s="8">
        <v>3</v>
      </c>
      <c r="I56" s="8">
        <v>4</v>
      </c>
      <c r="J56" s="8">
        <v>5</v>
      </c>
      <c r="K56" s="8">
        <v>3</v>
      </c>
      <c r="L56" s="8">
        <v>3</v>
      </c>
      <c r="M56" s="8">
        <v>5</v>
      </c>
      <c r="N56" s="8">
        <v>3</v>
      </c>
      <c r="O56" s="8">
        <v>1</v>
      </c>
      <c r="P56" s="8">
        <v>5</v>
      </c>
      <c r="Q56" s="8">
        <v>3</v>
      </c>
      <c r="R56" s="8">
        <v>4</v>
      </c>
      <c r="S56" s="8">
        <v>5</v>
      </c>
      <c r="T56" s="8">
        <v>3</v>
      </c>
      <c r="U56" s="8">
        <v>5</v>
      </c>
    </row>
    <row r="57" spans="2:21" ht="15.75" hidden="1" customHeight="1" x14ac:dyDescent="0.25">
      <c r="C57" s="8">
        <v>5</v>
      </c>
      <c r="D57" s="8">
        <v>5</v>
      </c>
      <c r="E57" s="8">
        <v>4</v>
      </c>
      <c r="F57" s="8">
        <v>5</v>
      </c>
      <c r="G57" s="8">
        <v>1</v>
      </c>
      <c r="H57" s="8">
        <v>5</v>
      </c>
      <c r="I57" s="8">
        <v>5</v>
      </c>
      <c r="J57" s="8">
        <v>3</v>
      </c>
      <c r="K57" s="8">
        <v>5</v>
      </c>
      <c r="L57" s="8">
        <v>5</v>
      </c>
      <c r="M57" s="8">
        <v>5</v>
      </c>
      <c r="N57" s="6">
        <v>5</v>
      </c>
      <c r="O57" s="6">
        <v>2</v>
      </c>
      <c r="P57" s="6">
        <v>1</v>
      </c>
      <c r="Q57" s="8">
        <v>5</v>
      </c>
      <c r="R57" s="8">
        <v>5</v>
      </c>
      <c r="S57" s="8">
        <v>3</v>
      </c>
      <c r="T57" s="8">
        <v>1</v>
      </c>
      <c r="U57" s="8">
        <v>3</v>
      </c>
    </row>
    <row r="58" spans="2:21" ht="15.75" customHeight="1" x14ac:dyDescent="0.25">
      <c r="D58" s="8"/>
      <c r="G58" s="8"/>
      <c r="H58" s="8"/>
      <c r="J58" s="8"/>
      <c r="K58" s="8"/>
      <c r="L58" s="8"/>
      <c r="M58" s="8"/>
      <c r="R58" s="8"/>
      <c r="S58" s="8"/>
      <c r="U58" s="8"/>
    </row>
    <row r="59" spans="2:21" ht="15.75" customHeight="1" x14ac:dyDescent="0.25">
      <c r="G59" s="8"/>
      <c r="H59" s="8"/>
      <c r="M59" s="8"/>
      <c r="R59" s="8"/>
      <c r="U59" s="8"/>
    </row>
    <row r="60" spans="2:21" ht="15.75" customHeight="1" x14ac:dyDescent="0.25">
      <c r="B60" s="23"/>
      <c r="C60" s="24" t="s">
        <v>173</v>
      </c>
      <c r="D60" s="24" t="s">
        <v>174</v>
      </c>
      <c r="E60" s="24" t="s">
        <v>175</v>
      </c>
      <c r="F60" s="24" t="s">
        <v>176</v>
      </c>
      <c r="G60" s="24" t="s">
        <v>177</v>
      </c>
      <c r="H60" s="24" t="s">
        <v>178</v>
      </c>
      <c r="I60" s="24" t="s">
        <v>179</v>
      </c>
      <c r="J60" s="24" t="s">
        <v>180</v>
      </c>
      <c r="K60" s="24" t="s">
        <v>156</v>
      </c>
      <c r="L60" s="24" t="s">
        <v>157</v>
      </c>
      <c r="M60" s="24" t="s">
        <v>162</v>
      </c>
      <c r="N60" s="24" t="s">
        <v>163</v>
      </c>
      <c r="O60" s="24" t="s">
        <v>164</v>
      </c>
      <c r="P60" s="24" t="s">
        <v>165</v>
      </c>
      <c r="Q60" s="24" t="s">
        <v>166</v>
      </c>
      <c r="R60" s="24" t="s">
        <v>167</v>
      </c>
      <c r="S60" s="24" t="s">
        <v>168</v>
      </c>
      <c r="T60" s="24" t="s">
        <v>169</v>
      </c>
      <c r="U60" s="24" t="s">
        <v>170</v>
      </c>
    </row>
    <row r="61" spans="2:21" ht="15.75" customHeight="1" x14ac:dyDescent="0.25">
      <c r="B61" s="25" t="s">
        <v>181</v>
      </c>
      <c r="C61" s="20">
        <f>COUNTIF($C$3:$C$57,5)+COUNTIF($C$3:$C$57,4)</f>
        <v>46</v>
      </c>
      <c r="D61" s="20">
        <f>COUNTIF(D$3:D$57,5)+COUNTIF(D$3:D$57,4)</f>
        <v>44</v>
      </c>
      <c r="E61" s="20">
        <f t="shared" ref="E61:U61" si="0">COUNTIF(E$3:E$57,5)+COUNTIF(E$3:E$57,4)</f>
        <v>47</v>
      </c>
      <c r="F61" s="20">
        <f t="shared" si="0"/>
        <v>50</v>
      </c>
      <c r="G61" s="20">
        <f t="shared" si="0"/>
        <v>48</v>
      </c>
      <c r="H61" s="20">
        <f t="shared" si="0"/>
        <v>28</v>
      </c>
      <c r="I61" s="20">
        <f t="shared" si="0"/>
        <v>46</v>
      </c>
      <c r="J61" s="20">
        <f t="shared" si="0"/>
        <v>35</v>
      </c>
      <c r="K61" s="20">
        <f t="shared" si="0"/>
        <v>9</v>
      </c>
      <c r="L61" s="20">
        <f t="shared" si="0"/>
        <v>19</v>
      </c>
      <c r="M61" s="20">
        <f t="shared" si="0"/>
        <v>40</v>
      </c>
      <c r="N61" s="20">
        <f t="shared" si="0"/>
        <v>20</v>
      </c>
      <c r="O61" s="20">
        <f t="shared" si="0"/>
        <v>6</v>
      </c>
      <c r="P61" s="20">
        <f t="shared" si="0"/>
        <v>20</v>
      </c>
      <c r="Q61" s="20">
        <f t="shared" si="0"/>
        <v>26</v>
      </c>
      <c r="R61" s="20">
        <f t="shared" si="0"/>
        <v>35</v>
      </c>
      <c r="S61" s="20">
        <f t="shared" si="0"/>
        <v>31</v>
      </c>
      <c r="T61" s="20">
        <f t="shared" si="0"/>
        <v>23</v>
      </c>
      <c r="U61" s="20">
        <f t="shared" si="0"/>
        <v>30</v>
      </c>
    </row>
    <row r="62" spans="2:21" ht="15.75" customHeight="1" x14ac:dyDescent="0.25">
      <c r="B62" s="25" t="s">
        <v>182</v>
      </c>
      <c r="C62" s="20">
        <f>COUNTIF($C$3:$C$57,3)</f>
        <v>5</v>
      </c>
      <c r="D62" s="20">
        <f>COUNTIF(D$3:D$57,3)</f>
        <v>9</v>
      </c>
      <c r="E62" s="20">
        <f t="shared" ref="E62:U62" si="1">COUNTIF(E$3:E$57,3)</f>
        <v>5</v>
      </c>
      <c r="F62" s="20">
        <f t="shared" si="1"/>
        <v>2</v>
      </c>
      <c r="G62" s="20">
        <f t="shared" si="1"/>
        <v>3</v>
      </c>
      <c r="H62" s="20">
        <f t="shared" si="1"/>
        <v>20</v>
      </c>
      <c r="I62" s="20">
        <f t="shared" si="1"/>
        <v>9</v>
      </c>
      <c r="J62" s="20">
        <f t="shared" si="1"/>
        <v>16</v>
      </c>
      <c r="K62" s="20">
        <f t="shared" si="1"/>
        <v>13</v>
      </c>
      <c r="L62" s="20">
        <f t="shared" si="1"/>
        <v>25</v>
      </c>
      <c r="M62" s="20">
        <f t="shared" si="1"/>
        <v>14</v>
      </c>
      <c r="N62" s="20">
        <f t="shared" si="1"/>
        <v>27</v>
      </c>
      <c r="O62" s="20">
        <f t="shared" si="1"/>
        <v>11</v>
      </c>
      <c r="P62" s="20">
        <f t="shared" si="1"/>
        <v>6</v>
      </c>
      <c r="Q62" s="20">
        <f t="shared" si="1"/>
        <v>20</v>
      </c>
      <c r="R62" s="20">
        <f t="shared" si="1"/>
        <v>6</v>
      </c>
      <c r="S62" s="20">
        <f t="shared" si="1"/>
        <v>13</v>
      </c>
      <c r="T62" s="20">
        <f t="shared" si="1"/>
        <v>13</v>
      </c>
      <c r="U62" s="20">
        <f t="shared" si="1"/>
        <v>20</v>
      </c>
    </row>
    <row r="63" spans="2:21" ht="15.75" customHeight="1" x14ac:dyDescent="0.25">
      <c r="B63" s="25" t="s">
        <v>183</v>
      </c>
      <c r="C63" s="20">
        <f>COUNTIF($C$3:$C$57,1)+COUNTIF($C$3:$C$57,2)</f>
        <v>4</v>
      </c>
      <c r="D63" s="20">
        <f>COUNTIF(D$3:D$57,1)+COUNTIF(D$3:D$57,2)</f>
        <v>2</v>
      </c>
      <c r="E63" s="20">
        <f t="shared" ref="E63:U63" si="2">COUNTIF(E$3:E$57,1)+COUNTIF(E$3:E$57,2)</f>
        <v>3</v>
      </c>
      <c r="F63" s="20">
        <f t="shared" si="2"/>
        <v>3</v>
      </c>
      <c r="G63" s="20">
        <f t="shared" si="2"/>
        <v>4</v>
      </c>
      <c r="H63" s="20">
        <f t="shared" si="2"/>
        <v>7</v>
      </c>
      <c r="I63" s="20">
        <f t="shared" si="2"/>
        <v>0</v>
      </c>
      <c r="J63" s="20">
        <f t="shared" si="2"/>
        <v>4</v>
      </c>
      <c r="K63" s="20">
        <f t="shared" si="2"/>
        <v>33</v>
      </c>
      <c r="L63" s="20">
        <f t="shared" si="2"/>
        <v>11</v>
      </c>
      <c r="M63" s="20">
        <f t="shared" si="2"/>
        <v>1</v>
      </c>
      <c r="N63" s="20">
        <f t="shared" si="2"/>
        <v>8</v>
      </c>
      <c r="O63" s="20">
        <f t="shared" si="2"/>
        <v>38</v>
      </c>
      <c r="P63" s="20">
        <f t="shared" si="2"/>
        <v>29</v>
      </c>
      <c r="Q63" s="20">
        <f t="shared" si="2"/>
        <v>9</v>
      </c>
      <c r="R63" s="20">
        <f t="shared" si="2"/>
        <v>14</v>
      </c>
      <c r="S63" s="20">
        <f t="shared" si="2"/>
        <v>11</v>
      </c>
      <c r="T63" s="20">
        <f t="shared" si="2"/>
        <v>19</v>
      </c>
      <c r="U63" s="20">
        <f t="shared" si="2"/>
        <v>5</v>
      </c>
    </row>
    <row r="64" spans="2:21" ht="15.75" customHeight="1" x14ac:dyDescent="0.25">
      <c r="B64" s="25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</row>
    <row r="65" spans="2:21" ht="15.75" customHeight="1" x14ac:dyDescent="0.25">
      <c r="C65" s="33" t="s">
        <v>184</v>
      </c>
      <c r="D65" s="34"/>
      <c r="E65" s="34"/>
      <c r="F65" s="33" t="s">
        <v>185</v>
      </c>
      <c r="G65" s="34"/>
      <c r="H65" s="34"/>
      <c r="I65" s="33" t="s">
        <v>186</v>
      </c>
      <c r="J65" s="34"/>
      <c r="K65" s="34"/>
      <c r="L65" s="33" t="s">
        <v>187</v>
      </c>
      <c r="M65" s="34"/>
      <c r="N65" s="33" t="s">
        <v>188</v>
      </c>
      <c r="O65" s="33"/>
      <c r="P65" s="33"/>
      <c r="Q65" s="33"/>
      <c r="R65" s="13" t="s">
        <v>189</v>
      </c>
      <c r="S65" s="33" t="s">
        <v>190</v>
      </c>
      <c r="T65" s="34"/>
      <c r="U65" s="34"/>
    </row>
    <row r="66" spans="2:21" ht="15.75" customHeight="1" x14ac:dyDescent="0.25">
      <c r="B66" s="23"/>
      <c r="C66" s="24" t="s">
        <v>173</v>
      </c>
      <c r="D66" s="24" t="s">
        <v>174</v>
      </c>
      <c r="E66" s="24" t="s">
        <v>175</v>
      </c>
      <c r="F66" s="24" t="s">
        <v>176</v>
      </c>
      <c r="G66" s="24" t="s">
        <v>177</v>
      </c>
      <c r="H66" s="24" t="s">
        <v>178</v>
      </c>
      <c r="I66" s="24" t="s">
        <v>179</v>
      </c>
      <c r="J66" s="24" t="s">
        <v>180</v>
      </c>
      <c r="K66" s="24" t="s">
        <v>156</v>
      </c>
      <c r="L66" s="24" t="s">
        <v>157</v>
      </c>
      <c r="M66" s="24" t="s">
        <v>162</v>
      </c>
      <c r="N66" s="24" t="s">
        <v>163</v>
      </c>
      <c r="O66" s="24" t="s">
        <v>164</v>
      </c>
      <c r="P66" s="24" t="s">
        <v>165</v>
      </c>
      <c r="Q66" s="24" t="s">
        <v>166</v>
      </c>
      <c r="R66" s="24" t="s">
        <v>167</v>
      </c>
      <c r="S66" s="24" t="s">
        <v>168</v>
      </c>
      <c r="T66" s="24" t="s">
        <v>169</v>
      </c>
      <c r="U66" s="24" t="s">
        <v>170</v>
      </c>
    </row>
    <row r="67" spans="2:21" ht="15.75" customHeight="1" x14ac:dyDescent="0.25">
      <c r="B67" s="25" t="s">
        <v>181</v>
      </c>
      <c r="C67" s="26">
        <f>C$61/55*100%</f>
        <v>0.83636363636363631</v>
      </c>
      <c r="D67" s="26">
        <f t="shared" ref="D67:U67" si="3">D$61/55*100%</f>
        <v>0.8</v>
      </c>
      <c r="E67" s="26">
        <f t="shared" si="3"/>
        <v>0.8545454545454545</v>
      </c>
      <c r="F67" s="26">
        <f t="shared" si="3"/>
        <v>0.90909090909090906</v>
      </c>
      <c r="G67" s="26">
        <f t="shared" si="3"/>
        <v>0.87272727272727268</v>
      </c>
      <c r="H67" s="26">
        <f t="shared" si="3"/>
        <v>0.50909090909090904</v>
      </c>
      <c r="I67" s="26">
        <f t="shared" si="3"/>
        <v>0.83636363636363631</v>
      </c>
      <c r="J67" s="26">
        <f t="shared" si="3"/>
        <v>0.63636363636363635</v>
      </c>
      <c r="K67" s="26">
        <f t="shared" si="3"/>
        <v>0.16363636363636364</v>
      </c>
      <c r="L67" s="26">
        <f t="shared" si="3"/>
        <v>0.34545454545454546</v>
      </c>
      <c r="M67" s="26">
        <f t="shared" si="3"/>
        <v>0.72727272727272729</v>
      </c>
      <c r="N67" s="26">
        <f t="shared" si="3"/>
        <v>0.36363636363636365</v>
      </c>
      <c r="O67" s="26">
        <f t="shared" si="3"/>
        <v>0.10909090909090909</v>
      </c>
      <c r="P67" s="26">
        <f t="shared" si="3"/>
        <v>0.36363636363636365</v>
      </c>
      <c r="Q67" s="26">
        <f t="shared" si="3"/>
        <v>0.47272727272727272</v>
      </c>
      <c r="R67" s="26">
        <f t="shared" si="3"/>
        <v>0.63636363636363635</v>
      </c>
      <c r="S67" s="26">
        <f t="shared" si="3"/>
        <v>0.5636363636363636</v>
      </c>
      <c r="T67" s="26">
        <f t="shared" si="3"/>
        <v>0.41818181818181815</v>
      </c>
      <c r="U67" s="26">
        <f t="shared" si="3"/>
        <v>0.54545454545454541</v>
      </c>
    </row>
    <row r="68" spans="2:21" ht="15.75" customHeight="1" x14ac:dyDescent="0.25">
      <c r="B68" s="25" t="s">
        <v>182</v>
      </c>
      <c r="C68" s="26">
        <f>C$62/55*100%</f>
        <v>9.0909090909090912E-2</v>
      </c>
      <c r="D68" s="26">
        <f t="shared" ref="D68:U68" si="4">D$62/55*100%</f>
        <v>0.16363636363636364</v>
      </c>
      <c r="E68" s="26">
        <f t="shared" si="4"/>
        <v>9.0909090909090912E-2</v>
      </c>
      <c r="F68" s="26">
        <f t="shared" si="4"/>
        <v>3.6363636363636362E-2</v>
      </c>
      <c r="G68" s="26">
        <f t="shared" si="4"/>
        <v>5.4545454545454543E-2</v>
      </c>
      <c r="H68" s="26">
        <f t="shared" si="4"/>
        <v>0.36363636363636365</v>
      </c>
      <c r="I68" s="26">
        <f t="shared" si="4"/>
        <v>0.16363636363636364</v>
      </c>
      <c r="J68" s="26">
        <f t="shared" si="4"/>
        <v>0.29090909090909089</v>
      </c>
      <c r="K68" s="26">
        <f t="shared" si="4"/>
        <v>0.23636363636363636</v>
      </c>
      <c r="L68" s="26">
        <f t="shared" si="4"/>
        <v>0.45454545454545453</v>
      </c>
      <c r="M68" s="26">
        <f t="shared" si="4"/>
        <v>0.25454545454545452</v>
      </c>
      <c r="N68" s="26">
        <f t="shared" si="4"/>
        <v>0.49090909090909091</v>
      </c>
      <c r="O68" s="26">
        <f t="shared" si="4"/>
        <v>0.2</v>
      </c>
      <c r="P68" s="26">
        <f t="shared" si="4"/>
        <v>0.10909090909090909</v>
      </c>
      <c r="Q68" s="26">
        <f t="shared" si="4"/>
        <v>0.36363636363636365</v>
      </c>
      <c r="R68" s="26">
        <f t="shared" si="4"/>
        <v>0.10909090909090909</v>
      </c>
      <c r="S68" s="26">
        <f t="shared" si="4"/>
        <v>0.23636363636363636</v>
      </c>
      <c r="T68" s="26">
        <f t="shared" si="4"/>
        <v>0.23636363636363636</v>
      </c>
      <c r="U68" s="26">
        <f t="shared" si="4"/>
        <v>0.36363636363636365</v>
      </c>
    </row>
    <row r="69" spans="2:21" ht="15.75" customHeight="1" x14ac:dyDescent="0.25">
      <c r="B69" s="25" t="s">
        <v>183</v>
      </c>
      <c r="C69" s="26">
        <f>C$63/55*100%</f>
        <v>7.2727272727272724E-2</v>
      </c>
      <c r="D69" s="26">
        <f t="shared" ref="D69:U69" si="5">D$63/55*100%</f>
        <v>3.6363636363636362E-2</v>
      </c>
      <c r="E69" s="26">
        <f t="shared" si="5"/>
        <v>5.4545454545454543E-2</v>
      </c>
      <c r="F69" s="26">
        <f t="shared" si="5"/>
        <v>5.4545454545454543E-2</v>
      </c>
      <c r="G69" s="26">
        <f t="shared" si="5"/>
        <v>7.2727272727272724E-2</v>
      </c>
      <c r="H69" s="26">
        <f t="shared" si="5"/>
        <v>0.12727272727272726</v>
      </c>
      <c r="I69" s="26">
        <f t="shared" si="5"/>
        <v>0</v>
      </c>
      <c r="J69" s="26">
        <f t="shared" si="5"/>
        <v>7.2727272727272724E-2</v>
      </c>
      <c r="K69" s="26">
        <f t="shared" si="5"/>
        <v>0.6</v>
      </c>
      <c r="L69" s="26">
        <f t="shared" si="5"/>
        <v>0.2</v>
      </c>
      <c r="M69" s="26">
        <f t="shared" si="5"/>
        <v>1.8181818181818181E-2</v>
      </c>
      <c r="N69" s="26">
        <f t="shared" si="5"/>
        <v>0.14545454545454545</v>
      </c>
      <c r="O69" s="26">
        <f t="shared" si="5"/>
        <v>0.69090909090909092</v>
      </c>
      <c r="P69" s="26">
        <f t="shared" si="5"/>
        <v>0.52727272727272723</v>
      </c>
      <c r="Q69" s="26">
        <f t="shared" si="5"/>
        <v>0.16363636363636364</v>
      </c>
      <c r="R69" s="26">
        <f t="shared" si="5"/>
        <v>0.25454545454545452</v>
      </c>
      <c r="S69" s="26">
        <f t="shared" si="5"/>
        <v>0.2</v>
      </c>
      <c r="T69" s="26">
        <f t="shared" si="5"/>
        <v>0.34545454545454546</v>
      </c>
      <c r="U69" s="26">
        <f t="shared" si="5"/>
        <v>9.0909090909090912E-2</v>
      </c>
    </row>
    <row r="72" spans="2:21" ht="15.75" customHeight="1" x14ac:dyDescent="0.25">
      <c r="C72" s="33" t="s">
        <v>184</v>
      </c>
      <c r="D72" s="34"/>
      <c r="E72" s="34"/>
      <c r="F72" s="33" t="s">
        <v>185</v>
      </c>
      <c r="G72" s="34"/>
      <c r="H72" s="34"/>
      <c r="I72" s="33" t="s">
        <v>186</v>
      </c>
      <c r="J72" s="34"/>
      <c r="K72" s="34"/>
      <c r="L72" s="33" t="s">
        <v>187</v>
      </c>
      <c r="M72" s="34"/>
      <c r="N72" s="33" t="s">
        <v>188</v>
      </c>
      <c r="O72" s="33"/>
      <c r="P72" s="33"/>
      <c r="Q72" s="33"/>
      <c r="R72" s="13" t="s">
        <v>189</v>
      </c>
      <c r="S72" s="33" t="s">
        <v>190</v>
      </c>
      <c r="T72" s="34"/>
      <c r="U72" s="34"/>
    </row>
    <row r="73" spans="2:21" ht="15.75" customHeight="1" x14ac:dyDescent="0.25">
      <c r="B73" s="23"/>
      <c r="C73" s="24" t="s">
        <v>173</v>
      </c>
      <c r="D73" s="24" t="s">
        <v>174</v>
      </c>
      <c r="E73" s="24" t="s">
        <v>175</v>
      </c>
      <c r="F73" s="24" t="s">
        <v>176</v>
      </c>
      <c r="G73" s="24" t="s">
        <v>177</v>
      </c>
      <c r="H73" s="24" t="s">
        <v>178</v>
      </c>
      <c r="I73" s="24" t="s">
        <v>179</v>
      </c>
      <c r="J73" s="24" t="s">
        <v>180</v>
      </c>
      <c r="K73" s="24" t="s">
        <v>156</v>
      </c>
      <c r="L73" s="24" t="s">
        <v>157</v>
      </c>
      <c r="M73" s="24" t="s">
        <v>162</v>
      </c>
      <c r="N73" s="24" t="s">
        <v>163</v>
      </c>
      <c r="O73" s="24" t="s">
        <v>164</v>
      </c>
      <c r="P73" s="24" t="s">
        <v>165</v>
      </c>
      <c r="Q73" s="24" t="s">
        <v>166</v>
      </c>
      <c r="R73" s="24" t="s">
        <v>167</v>
      </c>
      <c r="S73" s="24" t="s">
        <v>168</v>
      </c>
      <c r="T73" s="24" t="s">
        <v>169</v>
      </c>
      <c r="U73" s="24" t="s">
        <v>170</v>
      </c>
    </row>
    <row r="74" spans="2:21" ht="15.75" customHeight="1" x14ac:dyDescent="0.25">
      <c r="C74" s="27">
        <f>AVERAGE(C$3:C$57)</f>
        <v>4.2727272727272725</v>
      </c>
      <c r="D74" s="27">
        <f t="shared" ref="D74:U74" si="6">AVERAGE(D$3:D$57)</f>
        <v>4.3636363636363633</v>
      </c>
      <c r="E74" s="27">
        <f t="shared" si="6"/>
        <v>4.4363636363636365</v>
      </c>
      <c r="F74" s="27">
        <f t="shared" si="6"/>
        <v>4.5272727272727273</v>
      </c>
      <c r="G74" s="27">
        <f t="shared" si="6"/>
        <v>4.3818181818181818</v>
      </c>
      <c r="H74" s="27">
        <f t="shared" si="6"/>
        <v>3.6727272727272728</v>
      </c>
      <c r="I74" s="27">
        <f t="shared" si="6"/>
        <v>4.4545454545454541</v>
      </c>
      <c r="J74" s="27">
        <f t="shared" si="6"/>
        <v>3.9818181818181819</v>
      </c>
      <c r="K74" s="27">
        <f t="shared" si="6"/>
        <v>2.3272727272727272</v>
      </c>
      <c r="L74" s="27">
        <f t="shared" si="6"/>
        <v>3.2727272727272729</v>
      </c>
      <c r="M74" s="27">
        <f t="shared" si="6"/>
        <v>4.3090909090909095</v>
      </c>
      <c r="N74" s="27">
        <f t="shared" si="6"/>
        <v>3.418181818181818</v>
      </c>
      <c r="O74" s="27">
        <f t="shared" si="6"/>
        <v>2.0545454545454547</v>
      </c>
      <c r="P74" s="27">
        <f t="shared" si="6"/>
        <v>2.7818181818181817</v>
      </c>
      <c r="Q74" s="27">
        <f t="shared" si="6"/>
        <v>3.5636363636363635</v>
      </c>
      <c r="R74" s="27">
        <f t="shared" si="6"/>
        <v>3.6727272727272728</v>
      </c>
      <c r="S74" s="27">
        <f t="shared" si="6"/>
        <v>3.6181818181818182</v>
      </c>
      <c r="T74" s="27">
        <f t="shared" si="6"/>
        <v>3.1454545454545455</v>
      </c>
      <c r="U74" s="27">
        <f t="shared" si="6"/>
        <v>3.8181818181818183</v>
      </c>
    </row>
    <row r="75" spans="2:21" ht="15.75" customHeight="1" x14ac:dyDescent="0.25">
      <c r="B75" s="28" t="s">
        <v>191</v>
      </c>
      <c r="C75" s="22">
        <f>AVERAGE(C74:U74)</f>
        <v>3.6880382775119611</v>
      </c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</row>
    <row r="76" spans="2:21" ht="15.75" customHeight="1" x14ac:dyDescent="0.25">
      <c r="C76" s="29">
        <f>+MEDIAN(C$3:C$57)</f>
        <v>5</v>
      </c>
      <c r="D76" s="29">
        <f t="shared" ref="D76:U76" si="7">+MEDIAN(D$3:D$57)</f>
        <v>5</v>
      </c>
      <c r="E76" s="29">
        <f t="shared" si="7"/>
        <v>5</v>
      </c>
      <c r="F76" s="29">
        <f t="shared" si="7"/>
        <v>5</v>
      </c>
      <c r="G76" s="29">
        <f t="shared" si="7"/>
        <v>5</v>
      </c>
      <c r="H76" s="29">
        <f t="shared" si="7"/>
        <v>4</v>
      </c>
      <c r="I76" s="29">
        <f t="shared" si="7"/>
        <v>5</v>
      </c>
      <c r="J76" s="29">
        <f t="shared" si="7"/>
        <v>4</v>
      </c>
      <c r="K76" s="29">
        <f t="shared" si="7"/>
        <v>2</v>
      </c>
      <c r="L76" s="29">
        <f t="shared" si="7"/>
        <v>3</v>
      </c>
      <c r="M76" s="29">
        <f t="shared" si="7"/>
        <v>5</v>
      </c>
      <c r="N76" s="29">
        <f t="shared" si="7"/>
        <v>3</v>
      </c>
      <c r="O76" s="29">
        <f t="shared" si="7"/>
        <v>2</v>
      </c>
      <c r="P76" s="29">
        <f t="shared" si="7"/>
        <v>2</v>
      </c>
      <c r="Q76" s="29">
        <f t="shared" si="7"/>
        <v>3</v>
      </c>
      <c r="R76" s="29">
        <f t="shared" si="7"/>
        <v>5</v>
      </c>
      <c r="S76" s="29">
        <f t="shared" si="7"/>
        <v>4</v>
      </c>
      <c r="T76" s="29">
        <f t="shared" si="7"/>
        <v>3</v>
      </c>
      <c r="U76" s="29">
        <f t="shared" si="7"/>
        <v>4</v>
      </c>
    </row>
    <row r="77" spans="2:21" ht="15.75" customHeight="1" x14ac:dyDescent="0.25">
      <c r="B77" s="28" t="s">
        <v>192</v>
      </c>
      <c r="C77" s="30">
        <f>MEDIAN(C76:U76)</f>
        <v>4</v>
      </c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</row>
  </sheetData>
  <mergeCells count="13">
    <mergeCell ref="S72:U72"/>
    <mergeCell ref="C1:U1"/>
    <mergeCell ref="C65:E65"/>
    <mergeCell ref="F65:H65"/>
    <mergeCell ref="I65:K65"/>
    <mergeCell ref="L65:M65"/>
    <mergeCell ref="N65:Q65"/>
    <mergeCell ref="S65:U65"/>
    <mergeCell ref="C72:E72"/>
    <mergeCell ref="F72:H72"/>
    <mergeCell ref="I72:K72"/>
    <mergeCell ref="L72:M72"/>
    <mergeCell ref="N72:Q7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Respuestas Forms</vt:lpstr>
      <vt:lpstr>UX </vt:lpstr>
      <vt:lpstr>Heurísticas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2023-04-10T16:33:41Z</dcterms:modified>
</cp:coreProperties>
</file>