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esktop\Documentos para subir a Biblioteca\Apéndices\"/>
    </mc:Choice>
  </mc:AlternateContent>
  <xr:revisionPtr revIDLastSave="0" documentId="8_{5D7D6072-80B4-4EDE-A2B5-55D765B94C38}" xr6:coauthVersionLast="47" xr6:coauthVersionMax="47" xr10:uidLastSave="{00000000-0000-0000-0000-000000000000}"/>
  <bookViews>
    <workbookView xWindow="-120" yWindow="-120" windowWidth="20730" windowHeight="11160" xr2:uid="{60A35003-4D4A-4EF9-9554-32484C57E90E}"/>
  </bookViews>
  <sheets>
    <sheet name="Propiedades_Gr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11" i="1" s="1"/>
  <c r="L10" i="1"/>
  <c r="L17" i="1"/>
  <c r="L21" i="1" s="1"/>
  <c r="L24" i="1"/>
  <c r="L22" i="1" l="1"/>
  <c r="L12" i="1"/>
  <c r="L25" i="1" s="1"/>
</calcChain>
</file>

<file path=xl/sharedStrings.xml><?xml version="1.0" encoding="utf-8"?>
<sst xmlns="http://schemas.openxmlformats.org/spreadsheetml/2006/main" count="56" uniqueCount="44">
  <si>
    <t>(D*1000-E)/(D*10)</t>
  </si>
  <si>
    <t>PORCENTAJE DE VACÍOS</t>
  </si>
  <si>
    <t>((A-C)*100)/C</t>
  </si>
  <si>
    <t>ABSORCIÓN EN %</t>
  </si>
  <si>
    <t>Ka/m^3</t>
  </si>
  <si>
    <t>(Ps-Pm)/V</t>
  </si>
  <si>
    <t>PESO UNITARIO DEL AGREGADO S.S.S. SUELTO</t>
  </si>
  <si>
    <t>(Pc-Pm)/V</t>
  </si>
  <si>
    <t>PESO UNITARIO DEL AGREGADO S.S.S COMPACTADO</t>
  </si>
  <si>
    <t>E</t>
  </si>
  <si>
    <t>Gramos</t>
  </si>
  <si>
    <t>PESO DEL MEDIDOR+MATERIAL S.S.S SUELTO</t>
  </si>
  <si>
    <t>Ps</t>
  </si>
  <si>
    <t>PESO DEL MEDIDOR+MATERIAL S.S.S COMPACTADO</t>
  </si>
  <si>
    <t>Pc</t>
  </si>
  <si>
    <t>PESO DEL MEDIDOR VACÍO</t>
  </si>
  <si>
    <t>Pm</t>
  </si>
  <si>
    <t>dem^3</t>
  </si>
  <si>
    <t>VOLÚMEN DEL MEDIDOR= (P2-P1)/1000</t>
  </si>
  <si>
    <t>V</t>
  </si>
  <si>
    <t>PESO DEL MEDIDOR+VIDRIO+AGUA</t>
  </si>
  <si>
    <t>P2</t>
  </si>
  <si>
    <t>PESO DEL MEDIDOR+VIDRIO</t>
  </si>
  <si>
    <t>P1</t>
  </si>
  <si>
    <t>PESO UNITARIO</t>
  </si>
  <si>
    <t>Adimensional</t>
  </si>
  <si>
    <t>A/(A-B)</t>
  </si>
  <si>
    <t>GRAVEDAD ESPECÍFICA APARENTE S.S.S</t>
  </si>
  <si>
    <t>D</t>
  </si>
  <si>
    <t>C/(A-B)</t>
  </si>
  <si>
    <t>GRAVEDAD ESPECÍFICA APARENTE</t>
  </si>
  <si>
    <t>C/(C-B)</t>
  </si>
  <si>
    <t>GRAVEDAD ESPECÍFICA REAL</t>
  </si>
  <si>
    <t>PESO DE LA MUESTRA SECADA AL HORNO, EN EL AIRE</t>
  </si>
  <si>
    <t>C</t>
  </si>
  <si>
    <t>PESO DE LA MUESTRA EN AGUA= Pb-Pa</t>
  </si>
  <si>
    <t>B</t>
  </si>
  <si>
    <t>PESO DE LA CANASTA+MUESTRA S.S.S SUMERGIDA EN EL AGUA</t>
  </si>
  <si>
    <t>Pb</t>
  </si>
  <si>
    <t>PESO DE LA CANASTA, SUMERGIDA EN AGUA</t>
  </si>
  <si>
    <t>Pa</t>
  </si>
  <si>
    <t>PESO DE LA MUESTRA EN CONDICIÓN S.S.S. EN EL AIRE</t>
  </si>
  <si>
    <t>A</t>
  </si>
  <si>
    <t>GRAVEDADES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</si>
</sst>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5E71-8290-4884-B702-27E2298E8EBE}">
  <dimension ref="D2:N27"/>
  <sheetViews>
    <sheetView tabSelected="1" topLeftCell="D1" zoomScale="70" zoomScaleNormal="70" workbookViewId="0">
      <selection activeCell="P13" sqref="P13"/>
    </sheetView>
  </sheetViews>
  <sheetFormatPr baseColWidth="10" defaultRowHeight="15" x14ac:dyDescent="0.25"/>
  <cols>
    <col min="4" max="4" width="22.85546875" customWidth="1"/>
    <col min="11" max="11" width="20.140625" customWidth="1"/>
    <col min="12" max="12" width="15.85546875" style="1" customWidth="1"/>
    <col min="13" max="13" width="16.5703125" style="1" customWidth="1"/>
  </cols>
  <sheetData>
    <row r="2" spans="4:14" ht="15.75" thickBot="1" x14ac:dyDescent="0.3"/>
    <row r="3" spans="4:14" x14ac:dyDescent="0.25">
      <c r="D3" s="25"/>
      <c r="E3" s="24"/>
      <c r="F3" s="24"/>
      <c r="G3" s="24"/>
      <c r="H3" s="24"/>
      <c r="I3" s="24"/>
      <c r="J3" s="24"/>
      <c r="K3" s="24"/>
      <c r="L3" s="23"/>
      <c r="M3" s="23"/>
      <c r="N3" s="22"/>
    </row>
    <row r="4" spans="4:14" x14ac:dyDescent="0.25">
      <c r="D4" s="9"/>
      <c r="E4" s="12" t="s">
        <v>43</v>
      </c>
      <c r="F4" s="12"/>
      <c r="G4" s="12"/>
      <c r="H4" s="12"/>
      <c r="I4" s="12"/>
      <c r="J4" s="12"/>
      <c r="K4" s="12"/>
      <c r="L4" s="12"/>
      <c r="M4" s="12"/>
      <c r="N4" s="6"/>
    </row>
    <row r="5" spans="4:14" x14ac:dyDescent="0.25">
      <c r="D5" s="9"/>
      <c r="E5" s="12" t="s">
        <v>42</v>
      </c>
      <c r="F5" s="12"/>
      <c r="G5" s="11" t="s">
        <v>41</v>
      </c>
      <c r="H5" s="11"/>
      <c r="I5" s="11"/>
      <c r="J5" s="11"/>
      <c r="K5" s="11"/>
      <c r="L5" s="10">
        <v>5000</v>
      </c>
      <c r="M5" s="10" t="s">
        <v>10</v>
      </c>
      <c r="N5" s="6"/>
    </row>
    <row r="6" spans="4:14" x14ac:dyDescent="0.25">
      <c r="D6" s="9"/>
      <c r="E6" s="12" t="s">
        <v>40</v>
      </c>
      <c r="F6" s="12"/>
      <c r="G6" s="11" t="s">
        <v>39</v>
      </c>
      <c r="H6" s="11"/>
      <c r="I6" s="11"/>
      <c r="J6" s="11"/>
      <c r="K6" s="11"/>
      <c r="L6" s="10">
        <v>1695</v>
      </c>
      <c r="M6" s="10" t="s">
        <v>10</v>
      </c>
      <c r="N6" s="6"/>
    </row>
    <row r="7" spans="4:14" x14ac:dyDescent="0.25">
      <c r="D7" s="9"/>
      <c r="E7" s="12" t="s">
        <v>38</v>
      </c>
      <c r="F7" s="12"/>
      <c r="G7" s="11" t="s">
        <v>37</v>
      </c>
      <c r="H7" s="11"/>
      <c r="I7" s="11"/>
      <c r="J7" s="11"/>
      <c r="K7" s="11"/>
      <c r="L7" s="10">
        <v>4806</v>
      </c>
      <c r="M7" s="10" t="s">
        <v>10</v>
      </c>
      <c r="N7" s="6"/>
    </row>
    <row r="8" spans="4:14" x14ac:dyDescent="0.25">
      <c r="D8" s="9"/>
      <c r="E8" s="12" t="s">
        <v>36</v>
      </c>
      <c r="F8" s="12"/>
      <c r="G8" s="11" t="s">
        <v>35</v>
      </c>
      <c r="H8" s="11"/>
      <c r="I8" s="11"/>
      <c r="J8" s="11"/>
      <c r="K8" s="11"/>
      <c r="L8" s="10">
        <f>+L7-L6</f>
        <v>3111</v>
      </c>
      <c r="M8" s="10" t="s">
        <v>10</v>
      </c>
      <c r="N8" s="6"/>
    </row>
    <row r="9" spans="4:14" x14ac:dyDescent="0.25">
      <c r="D9" s="9"/>
      <c r="E9" s="12" t="s">
        <v>34</v>
      </c>
      <c r="F9" s="12"/>
      <c r="G9" s="11" t="s">
        <v>33</v>
      </c>
      <c r="H9" s="11"/>
      <c r="I9" s="11"/>
      <c r="J9" s="11"/>
      <c r="K9" s="11"/>
      <c r="L9" s="10">
        <v>4953</v>
      </c>
      <c r="M9" s="10" t="s">
        <v>10</v>
      </c>
      <c r="N9" s="6"/>
    </row>
    <row r="10" spans="4:14" x14ac:dyDescent="0.25">
      <c r="D10" s="9"/>
      <c r="E10" s="12" t="s">
        <v>32</v>
      </c>
      <c r="F10" s="12"/>
      <c r="G10" s="12"/>
      <c r="H10" s="12"/>
      <c r="I10" s="12"/>
      <c r="J10" s="11" t="s">
        <v>31</v>
      </c>
      <c r="K10" s="11"/>
      <c r="L10" s="10">
        <f>+ROUNDUP(L9/(L9-L8),2)</f>
        <v>2.69</v>
      </c>
      <c r="M10" s="10" t="s">
        <v>25</v>
      </c>
      <c r="N10" s="6"/>
    </row>
    <row r="11" spans="4:14" x14ac:dyDescent="0.25">
      <c r="D11" s="9"/>
      <c r="E11" s="12" t="s">
        <v>30</v>
      </c>
      <c r="F11" s="12"/>
      <c r="G11" s="12"/>
      <c r="H11" s="12"/>
      <c r="I11" s="12"/>
      <c r="J11" s="11" t="s">
        <v>29</v>
      </c>
      <c r="K11" s="11"/>
      <c r="L11" s="10">
        <f>+ROUNDUP((L9/(L5-L8)),2)</f>
        <v>2.63</v>
      </c>
      <c r="M11" s="10" t="s">
        <v>25</v>
      </c>
      <c r="N11" s="6"/>
    </row>
    <row r="12" spans="4:14" ht="30.75" customHeight="1" x14ac:dyDescent="0.25">
      <c r="D12" s="9"/>
      <c r="E12" s="19" t="s">
        <v>28</v>
      </c>
      <c r="F12" s="19"/>
      <c r="G12" s="21" t="s">
        <v>27</v>
      </c>
      <c r="H12" s="21"/>
      <c r="I12" s="21"/>
      <c r="J12" s="20" t="s">
        <v>26</v>
      </c>
      <c r="K12" s="20"/>
      <c r="L12" s="13">
        <f>+ROUNDUP(L5/(L5-L8),2)</f>
        <v>2.65</v>
      </c>
      <c r="M12" s="13" t="s">
        <v>25</v>
      </c>
      <c r="N12" s="6"/>
    </row>
    <row r="13" spans="4:14" x14ac:dyDescent="0.25">
      <c r="D13" s="9"/>
      <c r="E13" s="8"/>
      <c r="F13" s="8"/>
      <c r="G13" s="8"/>
      <c r="H13" s="8"/>
      <c r="I13" s="8"/>
      <c r="J13" s="8"/>
      <c r="K13" s="8"/>
      <c r="L13" s="7"/>
      <c r="M13" s="7"/>
      <c r="N13" s="6"/>
    </row>
    <row r="14" spans="4:14" x14ac:dyDescent="0.25">
      <c r="D14" s="9"/>
      <c r="E14" s="12" t="s">
        <v>24</v>
      </c>
      <c r="F14" s="12"/>
      <c r="G14" s="12"/>
      <c r="H14" s="12"/>
      <c r="I14" s="12"/>
      <c r="J14" s="12"/>
      <c r="K14" s="12"/>
      <c r="L14" s="12"/>
      <c r="M14" s="12"/>
      <c r="N14" s="6"/>
    </row>
    <row r="15" spans="4:14" x14ac:dyDescent="0.25">
      <c r="D15" s="9"/>
      <c r="E15" s="12" t="s">
        <v>23</v>
      </c>
      <c r="F15" s="12"/>
      <c r="G15" s="11" t="s">
        <v>22</v>
      </c>
      <c r="H15" s="11"/>
      <c r="I15" s="11"/>
      <c r="J15" s="11"/>
      <c r="K15" s="11"/>
      <c r="L15" s="10">
        <v>2975</v>
      </c>
      <c r="M15" s="10" t="s">
        <v>10</v>
      </c>
      <c r="N15" s="6"/>
    </row>
    <row r="16" spans="4:14" x14ac:dyDescent="0.25">
      <c r="D16" s="9"/>
      <c r="E16" s="12" t="s">
        <v>21</v>
      </c>
      <c r="F16" s="12"/>
      <c r="G16" s="11" t="s">
        <v>20</v>
      </c>
      <c r="H16" s="11"/>
      <c r="I16" s="11"/>
      <c r="J16" s="11"/>
      <c r="K16" s="11"/>
      <c r="L16" s="10">
        <v>5793</v>
      </c>
      <c r="M16" s="10" t="s">
        <v>10</v>
      </c>
      <c r="N16" s="6"/>
    </row>
    <row r="17" spans="4:14" x14ac:dyDescent="0.25">
      <c r="D17" s="9"/>
      <c r="E17" s="12" t="s">
        <v>19</v>
      </c>
      <c r="F17" s="12"/>
      <c r="G17" s="11" t="s">
        <v>18</v>
      </c>
      <c r="H17" s="11"/>
      <c r="I17" s="11"/>
      <c r="J17" s="11"/>
      <c r="K17" s="11"/>
      <c r="L17" s="10">
        <f>+(L16-L15)/1000</f>
        <v>2.8180000000000001</v>
      </c>
      <c r="M17" s="10" t="s">
        <v>17</v>
      </c>
      <c r="N17" s="6"/>
    </row>
    <row r="18" spans="4:14" x14ac:dyDescent="0.25">
      <c r="D18" s="9"/>
      <c r="E18" s="12" t="s">
        <v>16</v>
      </c>
      <c r="F18" s="12"/>
      <c r="G18" s="11" t="s">
        <v>15</v>
      </c>
      <c r="H18" s="11"/>
      <c r="I18" s="11"/>
      <c r="J18" s="11"/>
      <c r="K18" s="11"/>
      <c r="L18" s="10">
        <v>2552</v>
      </c>
      <c r="M18" s="10" t="s">
        <v>10</v>
      </c>
      <c r="N18" s="6"/>
    </row>
    <row r="19" spans="4:14" x14ac:dyDescent="0.25">
      <c r="D19" s="9"/>
      <c r="E19" s="12" t="s">
        <v>14</v>
      </c>
      <c r="F19" s="12"/>
      <c r="G19" s="11" t="s">
        <v>13</v>
      </c>
      <c r="H19" s="11"/>
      <c r="I19" s="11"/>
      <c r="J19" s="11"/>
      <c r="K19" s="11"/>
      <c r="L19" s="10">
        <v>6813</v>
      </c>
      <c r="M19" s="10" t="s">
        <v>10</v>
      </c>
      <c r="N19" s="6"/>
    </row>
    <row r="20" spans="4:14" x14ac:dyDescent="0.25">
      <c r="D20" s="9"/>
      <c r="E20" s="12" t="s">
        <v>12</v>
      </c>
      <c r="F20" s="12"/>
      <c r="G20" s="11" t="s">
        <v>11</v>
      </c>
      <c r="H20" s="11"/>
      <c r="I20" s="11"/>
      <c r="J20" s="11"/>
      <c r="K20" s="11"/>
      <c r="L20" s="10">
        <v>6673</v>
      </c>
      <c r="M20" s="10" t="s">
        <v>10</v>
      </c>
      <c r="N20" s="6"/>
    </row>
    <row r="21" spans="4:14" ht="40.5" customHeight="1" x14ac:dyDescent="0.25">
      <c r="D21" s="9"/>
      <c r="E21" s="19" t="s">
        <v>9</v>
      </c>
      <c r="F21" s="19"/>
      <c r="G21" s="18" t="s">
        <v>8</v>
      </c>
      <c r="H21" s="17"/>
      <c r="I21" s="16"/>
      <c r="J21" s="15" t="s">
        <v>7</v>
      </c>
      <c r="K21" s="14"/>
      <c r="L21" s="13">
        <f>+ROUND((L19-L18)/L17,0)</f>
        <v>1512</v>
      </c>
      <c r="M21" s="13" t="s">
        <v>4</v>
      </c>
      <c r="N21" s="6"/>
    </row>
    <row r="22" spans="4:14" x14ac:dyDescent="0.25">
      <c r="D22" s="9"/>
      <c r="E22" s="12" t="s">
        <v>6</v>
      </c>
      <c r="F22" s="12"/>
      <c r="G22" s="12"/>
      <c r="H22" s="12"/>
      <c r="I22" s="12"/>
      <c r="J22" s="11" t="s">
        <v>5</v>
      </c>
      <c r="K22" s="11"/>
      <c r="L22" s="10">
        <f>+ROUND((L20-L18)/L17,0)</f>
        <v>1462</v>
      </c>
      <c r="M22" s="10" t="s">
        <v>4</v>
      </c>
      <c r="N22" s="6"/>
    </row>
    <row r="23" spans="4:14" x14ac:dyDescent="0.25">
      <c r="D23" s="9"/>
      <c r="E23" s="8"/>
      <c r="F23" s="8"/>
      <c r="G23" s="8"/>
      <c r="H23" s="8"/>
      <c r="I23" s="8"/>
      <c r="J23" s="8"/>
      <c r="K23" s="8"/>
      <c r="L23" s="7"/>
      <c r="M23" s="7"/>
      <c r="N23" s="6"/>
    </row>
    <row r="24" spans="4:14" x14ac:dyDescent="0.25">
      <c r="D24" s="9"/>
      <c r="E24" s="12" t="s">
        <v>3</v>
      </c>
      <c r="F24" s="12"/>
      <c r="G24" s="12"/>
      <c r="H24" s="12"/>
      <c r="I24" s="12"/>
      <c r="J24" s="11" t="s">
        <v>2</v>
      </c>
      <c r="K24" s="11"/>
      <c r="L24" s="10">
        <f>+ROUND(((L5-L9)*100/L9),2)</f>
        <v>0.95</v>
      </c>
      <c r="M24" s="7"/>
      <c r="N24" s="6"/>
    </row>
    <row r="25" spans="4:14" x14ac:dyDescent="0.25">
      <c r="D25" s="9"/>
      <c r="E25" s="12" t="s">
        <v>1</v>
      </c>
      <c r="F25" s="12"/>
      <c r="G25" s="12"/>
      <c r="H25" s="12"/>
      <c r="I25" s="12"/>
      <c r="J25" s="11" t="s">
        <v>0</v>
      </c>
      <c r="K25" s="11"/>
      <c r="L25" s="10">
        <f>+ROUND((L12*1000-L21)/(L12*10),2)</f>
        <v>42.94</v>
      </c>
      <c r="M25" s="7"/>
      <c r="N25" s="6"/>
    </row>
    <row r="26" spans="4:14" x14ac:dyDescent="0.25">
      <c r="D26" s="9"/>
      <c r="E26" s="8"/>
      <c r="F26" s="8"/>
      <c r="G26" s="8"/>
      <c r="H26" s="8"/>
      <c r="I26" s="8"/>
      <c r="J26" s="8"/>
      <c r="K26" s="8"/>
      <c r="L26" s="7"/>
      <c r="M26" s="7"/>
      <c r="N26" s="6"/>
    </row>
    <row r="27" spans="4:14" ht="15.75" thickBot="1" x14ac:dyDescent="0.3">
      <c r="D27" s="5"/>
      <c r="E27" s="4"/>
      <c r="F27" s="4"/>
      <c r="G27" s="4"/>
      <c r="H27" s="4"/>
      <c r="I27" s="4"/>
      <c r="J27" s="4"/>
      <c r="K27" s="4"/>
      <c r="L27" s="3"/>
      <c r="M27" s="3"/>
      <c r="N27" s="2"/>
    </row>
  </sheetData>
  <mergeCells count="40">
    <mergeCell ref="E24:I24"/>
    <mergeCell ref="E25:I25"/>
    <mergeCell ref="J24:K24"/>
    <mergeCell ref="J25:K25"/>
    <mergeCell ref="G16:K16"/>
    <mergeCell ref="G17:K17"/>
    <mergeCell ref="G18:K18"/>
    <mergeCell ref="G19:K19"/>
    <mergeCell ref="G20:K20"/>
    <mergeCell ref="E22:I22"/>
    <mergeCell ref="J22:K22"/>
    <mergeCell ref="G8:K8"/>
    <mergeCell ref="G9:K9"/>
    <mergeCell ref="G21:I21"/>
    <mergeCell ref="J21:K21"/>
    <mergeCell ref="E16:F16"/>
    <mergeCell ref="E17:F17"/>
    <mergeCell ref="E18:F18"/>
    <mergeCell ref="E19:F19"/>
    <mergeCell ref="E20:F20"/>
    <mergeCell ref="E21:F21"/>
    <mergeCell ref="E4:M4"/>
    <mergeCell ref="E14:M14"/>
    <mergeCell ref="E5:F5"/>
    <mergeCell ref="E6:F6"/>
    <mergeCell ref="E7:F7"/>
    <mergeCell ref="E8:F8"/>
    <mergeCell ref="E9:F9"/>
    <mergeCell ref="G5:K5"/>
    <mergeCell ref="G6:K6"/>
    <mergeCell ref="G7:K7"/>
    <mergeCell ref="E15:F15"/>
    <mergeCell ref="G15:K15"/>
    <mergeCell ref="E12:F12"/>
    <mergeCell ref="E10:I10"/>
    <mergeCell ref="E11:I11"/>
    <mergeCell ref="G12:I12"/>
    <mergeCell ref="J12:K12"/>
    <mergeCell ref="J10:K10"/>
    <mergeCell ref="J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Propiedades_Grava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2023-05-17T01:23:45Z</dcterms:created>
  <dcterms:modified xsi:type="dcterms:W3CDTF">2023-05-17T01:24:10Z</dcterms:modified>
</cp:coreProperties>
</file>