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Margarita Becerra\Desktop\UIS\PROYECTO DE GRADO\TRABAJO DE GRADO 1\"/>
    </mc:Choice>
  </mc:AlternateContent>
  <xr:revisionPtr revIDLastSave="0" documentId="13_ncr:1_{FEA43698-2C7A-494D-9533-F4AF369A9368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heet1" sheetId="1" r:id="rId1"/>
    <sheet name="GIRON" sheetId="2" r:id="rId2"/>
    <sheet name="PIEDECUESTA" sheetId="3" r:id="rId3"/>
    <sheet name="BUCARAMANGA" sheetId="4" r:id="rId4"/>
    <sheet name="AREA METROPOLITANA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p+8qzSzziedU5hKhq6EYtq7RD0iCkXU0gbom+r4DexQ="/>
    </ext>
  </extLst>
</workbook>
</file>

<file path=xl/calcChain.xml><?xml version="1.0" encoding="utf-8"?>
<calcChain xmlns="http://schemas.openxmlformats.org/spreadsheetml/2006/main">
  <c r="P4" i="1" l="1"/>
  <c r="K3" i="1"/>
  <c r="K4" i="1"/>
  <c r="K2" i="1"/>
  <c r="J4" i="1"/>
  <c r="J3" i="1"/>
  <c r="J2" i="1"/>
  <c r="P3" i="1"/>
  <c r="T90" i="5"/>
  <c r="C6" i="1"/>
  <c r="D6" i="1" s="1"/>
</calcChain>
</file>

<file path=xl/sharedStrings.xml><?xml version="1.0" encoding="utf-8"?>
<sst xmlns="http://schemas.openxmlformats.org/spreadsheetml/2006/main" count="834" uniqueCount="347">
  <si>
    <t>Información y comunicaciones</t>
  </si>
  <si>
    <t>Bucaramanga</t>
  </si>
  <si>
    <t>Floridablanca</t>
  </si>
  <si>
    <t>piedecuesta</t>
  </si>
  <si>
    <t>giron</t>
  </si>
  <si>
    <t>Colombia</t>
  </si>
  <si>
    <t>santander</t>
  </si>
  <si>
    <t>area metropolitana</t>
  </si>
  <si>
    <t>PALABRA CLAVE</t>
  </si>
  <si>
    <t>MUNICIPIO</t>
  </si>
  <si>
    <t>MARKETING</t>
  </si>
  <si>
    <t>BUCARAMANGA</t>
  </si>
  <si>
    <t xml:space="preserve">MARKETING  </t>
  </si>
  <si>
    <t>NOMBRES</t>
  </si>
  <si>
    <t>NIT</t>
  </si>
  <si>
    <t>CORREO</t>
  </si>
  <si>
    <t>DIRECCIÓN</t>
  </si>
  <si>
    <t>CELULAR</t>
  </si>
  <si>
    <r>
      <rPr>
        <sz val="12"/>
        <color rgb="FF000000"/>
        <rFont val="Times New Roman"/>
        <family val="1"/>
      </rPr>
      <t>AGENCIA ATENEA SOLUCIONES DE MARKETING S.A.S.</t>
    </r>
  </si>
  <si>
    <r>
      <rPr>
        <sz val="12"/>
        <color rgb="FF000000"/>
        <rFont val="Times New Roman"/>
        <family val="1"/>
      </rPr>
      <t>admonagenciaatenea@gmail.com</t>
    </r>
  </si>
  <si>
    <t>CARRERA 29 A # 40 - 81 BARRIO GIRALUZ
Giron, Santander</t>
  </si>
  <si>
    <r>
      <rPr>
        <sz val="12"/>
        <color rgb="FF000000"/>
        <rFont val="Times New Roman"/>
        <family val="1"/>
      </rPr>
      <t>AGENCIA DE MARKETING L&amp;B SAS</t>
    </r>
  </si>
  <si>
    <r>
      <rPr>
        <sz val="12"/>
        <color rgb="FF000000"/>
        <rFont val="Times New Roman"/>
        <family val="1"/>
      </rPr>
      <t>agenciamarketinglb@gmail.com</t>
    </r>
  </si>
  <si>
    <t>Calle 14A # 19A - 62</t>
  </si>
  <si>
    <t>PUBLICIDAD</t>
  </si>
  <si>
    <t xml:space="preserve">
PRADA PUBLICIDAD S.A.S.</t>
  </si>
  <si>
    <t>pradapublicidadsas@gmail.com</t>
  </si>
  <si>
    <t>CALLE 39 # 23 - 129 BARRIO EL POBLADO</t>
  </si>
  <si>
    <t xml:space="preserve">Growth </t>
  </si>
  <si>
    <t xml:space="preserve">PARTNER </t>
  </si>
  <si>
    <r>
      <rPr>
        <sz val="12"/>
        <color rgb="FF000000"/>
        <rFont val="Times New Roman"/>
        <family val="1"/>
      </rPr>
      <t>EXTREM MARKETING S.A.S.</t>
    </r>
  </si>
  <si>
    <t>facturacion.e@extremmarketing.com</t>
  </si>
  <si>
    <t>CONDOMINIO TERRAZAS DE MENSULI OFICINA 125 KILOMETRO 3 VIA PIEDECUESTA FLORIDABLANCA</t>
  </si>
  <si>
    <t>LG MARKETING SAS</t>
  </si>
  <si>
    <t>admin@lgmarketingdigital.com</t>
  </si>
  <si>
    <t>AVENIDA 10 NORTE # 16 - 03 CASA A 14 BARRIO QUINTA GRANADA</t>
  </si>
  <si>
    <r>
      <rPr>
        <sz val="12"/>
        <color rgb="FF000000"/>
        <rFont val="Times New Roman"/>
        <family val="1"/>
      </rPr>
      <t>MARKETING Y VENTAS MTN SAS</t>
    </r>
  </si>
  <si>
    <t>pamenc20@gmail.com</t>
  </si>
  <si>
    <t>CALLE SEXTA # 15 - 23 BARRIO CABECERA DEL LLANO</t>
  </si>
  <si>
    <t>COLIBRI PRODUCT MARKETING S.A.S.</t>
  </si>
  <si>
    <t>colibrimarketingsas@gmail.com</t>
  </si>
  <si>
    <t>Parcela ELREFUGIO Vereda LAMATA</t>
  </si>
  <si>
    <t>GRUPO EMPRESARIAL DI PUBLICIDAD SAS</t>
  </si>
  <si>
    <t>ana.orduz@hotmail.com</t>
  </si>
  <si>
    <t>CALLE 13 N # 2 - 80 CONJUNTO BOSQUES DEL HATO TORRE 4 APARTAMENTO 713 BARRIO RIO DEL HATO</t>
  </si>
  <si>
    <r>
      <rPr>
        <sz val="12"/>
        <color rgb="FF000000"/>
        <rFont val="Times New Roman"/>
        <family val="1"/>
      </rPr>
      <t>PARTNERS2GROW, CONSULTING AND SERVICES S.A.S.</t>
    </r>
  </si>
  <si>
    <t>etel0109@yahoo.com</t>
  </si>
  <si>
    <r>
      <rPr>
        <sz val="12"/>
        <color rgb="FF000000"/>
        <rFont val="Times New Roman"/>
        <family val="1"/>
      </rPr>
      <t>CARRERA 4 # 8 N - 30 CASA 205 CONJUNTO CAMPESTRE SANTILLANA VIA GUATIGUARA</t>
    </r>
  </si>
  <si>
    <t>MARKETING COLOMBIA C.I. LTDA</t>
  </si>
  <si>
    <t>marketingcolombiac.i@gmail.com</t>
  </si>
  <si>
    <t>CARRERA 38 A # 48 A - 05 OFICINA 1002 EDIFICIO SIERRA IMPERIAL</t>
  </si>
  <si>
    <t>FULL TIME MARKETING &amp; ENTERTAINMENT LTDA</t>
  </si>
  <si>
    <t>fulltimevents@gmail.com</t>
  </si>
  <si>
    <t>CALLE 34 # 22 - 26 APARTAMENTO 302 A EDIFICIO ICAF BARRIO ANTONIA SANTOS CENTRO</t>
  </si>
  <si>
    <t>COMERCIALIZADORA MEGA MARKETING ANDINA C.I. SAS</t>
  </si>
  <si>
    <t>caiglesias2@hotmail.com</t>
  </si>
  <si>
    <t>CALLE 41 # 19 - 48</t>
  </si>
  <si>
    <t>MARKETING BY LEVEL'S S.A.S</t>
  </si>
  <si>
    <t>jealvarados@yahoo.es</t>
  </si>
  <si>
    <t xml:space="preserve">CARRERA 26 A # 51 - 21
</t>
  </si>
  <si>
    <t>ASESORIAS MARKETING Y GESTION INMOBILIARIA S.A.S.</t>
  </si>
  <si>
    <t>amyginmobiliariasas@gmail.com</t>
  </si>
  <si>
    <t>CL. 41 # 33-51 LC 2</t>
  </si>
  <si>
    <t>PROCESS EVOLUTION MARKETING COACHING S.A.S.</t>
  </si>
  <si>
    <t>pemcoaching@gmail.com</t>
  </si>
  <si>
    <t>CALLE 36 # 14 - 42 OFICINA 604 EDIFICIO CENTRO EMPRESARIAL</t>
  </si>
  <si>
    <t>A.M. MARKETING Y MEDIOS S.A.S.</t>
  </si>
  <si>
    <t>jotasmantilla@gmail.com</t>
  </si>
  <si>
    <t>CALLE 48 # 39 - 36 APARTAMENTO 201 EDIFICIO PARQUE 48 BARRIO CABECERA</t>
  </si>
  <si>
    <t>STARGROUP &amp; MARKETING LTDA</t>
  </si>
  <si>
    <t>gerenciastar0@gmail.com</t>
  </si>
  <si>
    <t>AV LA ROSITA 22 76 BRR LA CONCORDIA</t>
  </si>
  <si>
    <t>D&amp;E MARKETING S.A.S.</t>
  </si>
  <si>
    <t>hola@ddestrategiamkt.com</t>
  </si>
  <si>
    <t>CALLE 36 # 31 - 39 OFICINA 328</t>
  </si>
  <si>
    <t>GROWING MARKETING SAS</t>
  </si>
  <si>
    <t>samue21@hotmail.com</t>
  </si>
  <si>
    <t>CRV 35 92 170 TO 5 AP 1617 BRR CASIQUE</t>
  </si>
  <si>
    <t>MANTILLA MARKETING S.A.S.</t>
  </si>
  <si>
    <t>clientesyclientes@gmail.com</t>
  </si>
  <si>
    <t>CARRERA 54 # 72 - 54 INTERIOR 4</t>
  </si>
  <si>
    <t>J.J. MARKETING BUCARAMANGA S.A.S.</t>
  </si>
  <si>
    <t>jjstudiomarketing@gmail.com</t>
  </si>
  <si>
    <t>CALLE 19 # 24 - 28 EDIFICIO SAN FRANCISCO PREMIUM</t>
  </si>
  <si>
    <t>360 MARKETING Y EVENTOS S.A.S</t>
  </si>
  <si>
    <t>360marketingeventos@gmail.com</t>
  </si>
  <si>
    <t>CARRERA 17 # 5 - 42 BARRIO COMUNEROS</t>
  </si>
  <si>
    <t>DIRECTORES COMERCIALES MARKETING SAS</t>
  </si>
  <si>
    <t>magdalilianaduartebuitrago1@gmail.com</t>
  </si>
  <si>
    <t>CALLE 89 # 17 - 62 BARRIO SAN LUIS</t>
  </si>
  <si>
    <t>T&amp;R MARKETING S.A.S.</t>
  </si>
  <si>
    <t>tyrmarketingsas@gmail.com</t>
  </si>
  <si>
    <t>CALLE 35 # 14 - 17 OFICINA 501</t>
  </si>
  <si>
    <t>COLOMBIAN INTERNATIONAL MARKETING AGENCY OF HERBAL AND HOMEOPATHIC MEDICINES S.A.S</t>
  </si>
  <si>
    <t>coo@bihomedis.com</t>
  </si>
  <si>
    <t>CL 41 32 59 LC 102 ED CENTRO EMPRESARIAL EL PRADO</t>
  </si>
  <si>
    <t>AURICOIN AGENCIA DE PUBLICIDAD Y MARKETING COLOMBIA S.A.S.</t>
  </si>
  <si>
    <t>auricoin.apmcolombia@gmail.com</t>
  </si>
  <si>
    <t>CL 49 35 A 17 BRR CABECERA</t>
  </si>
  <si>
    <t>ENFOQUE MARKETING S.A.S.</t>
  </si>
  <si>
    <t>enfoquemarketingsas@gmail.com</t>
  </si>
  <si>
    <t>CARRERA 35 # 48 - 78</t>
  </si>
  <si>
    <t>ULTRASOFT MARKETING S.A.S.</t>
  </si>
  <si>
    <t>volsoft3@gmail.com</t>
  </si>
  <si>
    <t>CARRERA 9 # 3 - 34</t>
  </si>
  <si>
    <t>MARKETING OFFICE DE LEON HERMANOS SAS</t>
  </si>
  <si>
    <t>gerenciamodelh@gmail.com</t>
  </si>
  <si>
    <t>CL 70 31 12 IN 1 LC 02</t>
  </si>
  <si>
    <t>AGENCIA DE MARKETING DIGITAL EXPERTS S.A.S.</t>
  </si>
  <si>
    <t>nataliaj2102@gmail.com</t>
  </si>
  <si>
    <t>CALLE 18 # 26 - 44 EDIFICIO POLARIS APARTAMENTO 802</t>
  </si>
  <si>
    <t>COOPERATIVA DE TRABAJO ASOCIADO POWER MARKETING, EL PODER DEL MERCADEO</t>
  </si>
  <si>
    <t>hola@powermarketing.com.co</t>
  </si>
  <si>
    <t>Calle 17 # 32B - 62</t>
  </si>
  <si>
    <t>SÓLIDO MARKETING SAS</t>
  </si>
  <si>
    <t>megaobras@claro.net.co</t>
  </si>
  <si>
    <t>CALLE 62 # 30 - 77</t>
  </si>
  <si>
    <t>STARMARKETING BGA S.A.S</t>
  </si>
  <si>
    <t>operativo.marketing@hotmail.com</t>
  </si>
  <si>
    <t>CR 35 53 33</t>
  </si>
  <si>
    <t>AGENCIA DE MARKETING DIGITAL COLOMBIA B &amp; O SAS</t>
  </si>
  <si>
    <t>ivanycarolina.inversiones@gmail.com</t>
  </si>
  <si>
    <t>CR 28 42 66 AP 704</t>
  </si>
  <si>
    <t>MARKETING JDM S.A.S.</t>
  </si>
  <si>
    <t>marketingjdm.sas@gmail.com</t>
  </si>
  <si>
    <t>CL 46 3 OCC 47 BRR CAMPOHERMOSO</t>
  </si>
  <si>
    <t>MARKETING, ASESORIAS COMERCIALES &amp; AGROPECUARIAS S.A.S</t>
  </si>
  <si>
    <t>markcoagro@outlook.com</t>
  </si>
  <si>
    <t>CARRERA 23 # 52 - 59 APARTAMENTO 603 EDIFICIO PALLADIO CONDOMINIO BARRIO NUEVO SOTOMAYOR</t>
  </si>
  <si>
    <t>KENZI MARKETING GROUP S.A.S.</t>
  </si>
  <si>
    <t>rankeasysas@gmail.com</t>
  </si>
  <si>
    <t>Carrera 16A # 88 - 44</t>
  </si>
  <si>
    <t>MARKETING DIGITAL GYO S.A.S</t>
  </si>
  <si>
    <t>mdigitalgyo@gmail.com</t>
  </si>
  <si>
    <t>Carrera 19 # 14 - 21</t>
  </si>
  <si>
    <t>MEDIOS BTL &amp; MARKETING S.A.S.</t>
  </si>
  <si>
    <t>mediosbtl2022@gmail.com</t>
  </si>
  <si>
    <t>Calle 105 # 22 - 84 Barrio PROVENZA</t>
  </si>
  <si>
    <t>MARKETING DE SANTANDER SAS</t>
  </si>
  <si>
    <t>marketingdesantander2022@gmail.com</t>
  </si>
  <si>
    <t>Carrera 31 # 51 - 74 Oficina 501</t>
  </si>
  <si>
    <t>GOL MARKETING Y PUBLICIDAD S.A.S</t>
  </si>
  <si>
    <t>contabilidadbeds@gmail.com</t>
  </si>
  <si>
    <t>Kilómetro 6 Vía GIRON</t>
  </si>
  <si>
    <t>DORADAS MARKETING SAS</t>
  </si>
  <si>
    <t>doradasmarketing@gmail.com</t>
  </si>
  <si>
    <t>CALLE 51 A 31 - 66</t>
  </si>
  <si>
    <t xml:space="preserve">ZADA MARKETING S.A.S
</t>
  </si>
  <si>
    <t>contacto@zadamarketing.com</t>
  </si>
  <si>
    <t>Calle 41 # 35 - 50</t>
  </si>
  <si>
    <t>AGENCIA PUBLICITARIA Y MARKETING BRANDING S.A.S.</t>
  </si>
  <si>
    <t>contabilidad@brandingbgasas.com</t>
  </si>
  <si>
    <t>Calle 41 # 19 - 69 Local 1 Barrio CENTRO</t>
  </si>
  <si>
    <t>MEDULART MARKETING S.A.S.</t>
  </si>
  <si>
    <t>medulartmarketing@gmail.com</t>
  </si>
  <si>
    <t>Calle 17 # 27A - 16</t>
  </si>
  <si>
    <t>MARKETING PARA ABOGADOS S.A.S.</t>
  </si>
  <si>
    <t>estrategiasempresarialescol@gmail.com</t>
  </si>
  <si>
    <t>Calle 35 # 19 - 41 Oficina 218</t>
  </si>
  <si>
    <t>MARKETING GLOBAL SYSTEM S.A.S.</t>
  </si>
  <si>
    <t>marketingconfitiendas@gmail.com</t>
  </si>
  <si>
    <t>CARRERA 22 # 13 - 19</t>
  </si>
  <si>
    <t>GOOD PEOPLE MARKETING AGENCY S.A.S.</t>
  </si>
  <si>
    <t>gpmarketingagency@gmail.com</t>
  </si>
  <si>
    <t>CALLE 33 # 31 - 143 LOCAL 8 RIVIERA PLAZA</t>
  </si>
  <si>
    <t>319 4970826</t>
  </si>
  <si>
    <t>PUBLICIDAD Y ESTAMPADOS NATALIA S.A.S.</t>
  </si>
  <si>
    <t>contabilidad.pnatalia@gmail.com</t>
  </si>
  <si>
    <t>CRA. 19 # 11-73</t>
  </si>
  <si>
    <t>GALANES PUBLICIDAD S.A.S.</t>
  </si>
  <si>
    <t>creativo@galanes.net</t>
  </si>
  <si>
    <t>CARRERA 32 # 38 - 67 APARTAMENTO 1101 EDIFICIO PRANNA</t>
  </si>
  <si>
    <t>ASIX PUBLICIDAD S.A.S.</t>
  </si>
  <si>
    <t>asixpublicidad2@gmail.com</t>
  </si>
  <si>
    <t>CALLE 34 # 26 - 53</t>
  </si>
  <si>
    <t xml:space="preserve">INNOVA PUBLICIDAD DIGITAL SAS
</t>
  </si>
  <si>
    <t>jaime2var@hotmail.com</t>
  </si>
  <si>
    <t>CARRERA 8 W # 61 - 18 BLOQUE A APARTAMENTO 503 CONJUNTO FUNDADORES BARRIO MUTIS</t>
  </si>
  <si>
    <t>GRAFIKAR AGENCIA DE PUBLICIDAD S.A.S.</t>
  </si>
  <si>
    <t>grafikaragenciapublicidadsas@gmail.com</t>
  </si>
  <si>
    <t>CALLE 47 # 21 - 15</t>
  </si>
  <si>
    <t>TALLERES OSMAR PUBLICIDAD Y METALICAS S.A.S.</t>
  </si>
  <si>
    <t>yamileop@yahoo.com.ar</t>
  </si>
  <si>
    <t>CR 11 16 29 BRR GAITAN</t>
  </si>
  <si>
    <t>MAP PUBLICIDAD S.A.S</t>
  </si>
  <si>
    <t>pp_publicidad@hotmail.com</t>
  </si>
  <si>
    <t>CARRERA 14 # 51 - 19 APARTAMENTO 201</t>
  </si>
  <si>
    <t xml:space="preserve">JMC PUBLICIDAD S.A.S.
</t>
  </si>
  <si>
    <t>javi0711@hotmail.com</t>
  </si>
  <si>
    <t>CL REAL 5 25 CONJ CHICO REAL II CA 5 BRR CIUDADELA REAL DE MINAS</t>
  </si>
  <si>
    <t>LA AGENCIA MERCADEO Y PUBLICIDAD COLOMBIA S.A.S.</t>
  </si>
  <si>
    <t>mcolmenaresmartinez@gmail.com</t>
  </si>
  <si>
    <t>CL 94 48 37 BRR PRADOS DE SANTA BARBARA</t>
  </si>
  <si>
    <t>INFINITY PUBLICIDAD CREATIVA S.A.S.</t>
  </si>
  <si>
    <t>publicidadinfinity.com@gmail.com</t>
  </si>
  <si>
    <t>CR 14 41 20</t>
  </si>
  <si>
    <t>TOIS PUBLICIDAD SAS.</t>
  </si>
  <si>
    <t>toisdiseopublicidad@hotmail.com</t>
  </si>
  <si>
    <t>CL 58 32 66 BRR CONUCOS</t>
  </si>
  <si>
    <t>GRUPO SAIZ PUBLICIDAD SOCIEDAD POR ACCIONES SIMPLIFICADAS</t>
  </si>
  <si>
    <t>grupoilustracion@outlook.es</t>
  </si>
  <si>
    <t>CL 53 23 66 BRR BOLARQUI</t>
  </si>
  <si>
    <t>MAFER DISEÑO PUBLICIDAD S.A.S.</t>
  </si>
  <si>
    <t>maferlito@yahoo.es</t>
  </si>
  <si>
    <t>CARRERA 19 # 41 - 37 BARRIO CENTRO</t>
  </si>
  <si>
    <r>
      <rPr>
        <sz val="12"/>
        <color rgb="FF000000"/>
        <rFont val="Times New Roman"/>
        <family val="1"/>
      </rPr>
      <t>AB PUBLICIDAD Y EMPAQUES S.A.S.</t>
    </r>
  </si>
  <si>
    <t>abpublicidadyempaques@gmail.com</t>
  </si>
  <si>
    <t>CR 23 17 27 BRR SAN FRANCISCO</t>
  </si>
  <si>
    <t>MUÑOZ SCREEN Y PUBLICIDAD S.A.S</t>
  </si>
  <si>
    <t>munozscreenpublicidad@gmail.com</t>
  </si>
  <si>
    <t>CL 16 15 29 BRR MUTUALIDAD</t>
  </si>
  <si>
    <t>PLUS GRAFIC PUBLICIDAD S.A.S.</t>
  </si>
  <si>
    <t>produccionplusgrafic@gmail.com</t>
  </si>
  <si>
    <t>CR 11 33 41 BRR CENTRO</t>
  </si>
  <si>
    <t>LA ACRILERÍA PUBLICIDAD S.A.S</t>
  </si>
  <si>
    <t>administrativo@laacrileria.com</t>
  </si>
  <si>
    <t>CL 18 21 21 BRR SAN FRANCISCO</t>
  </si>
  <si>
    <t>SAMBITO PUBLICIDAD S.A.S.</t>
  </si>
  <si>
    <t>sambitopublicidad@gmail.com</t>
  </si>
  <si>
    <t>Carrera 26 # 45 - 39 Apartamento 701</t>
  </si>
  <si>
    <t>PI COMPANY PUBLICIDAD SOCIEDAD POR ACCIONES SIMPLIFICADA S.A.S.</t>
  </si>
  <si>
    <t>recesionfacturacion@hotmail.com</t>
  </si>
  <si>
    <t>CALLE 104 # 22 - 104</t>
  </si>
  <si>
    <t>PUBLICIDAD Y DECORACION S.A.S</t>
  </si>
  <si>
    <t>publidecosas@gmail.com</t>
  </si>
  <si>
    <t>Carrera 8 # 61 - 175 Torre 2 Interior 1 - 101</t>
  </si>
  <si>
    <t>DISAR MEDIOS PUBLICIDAD S.A.S.</t>
  </si>
  <si>
    <t>produccionesguimar@hotmail.com</t>
  </si>
  <si>
    <t>Carrera 28 # 34 - 53 Apartamento 503</t>
  </si>
  <si>
    <t>AD VISUM FACHADAS Y PUBLICIDAD S.A.S.</t>
  </si>
  <si>
    <t>afeovallos24@hotmail.com</t>
  </si>
  <si>
    <t>CALLE 41 # 15 - 46</t>
  </si>
  <si>
    <t>VISION IMPRESOS Y PUBLICIDAD S.A.S.</t>
  </si>
  <si>
    <t>visioneimpresos@gmail.com</t>
  </si>
  <si>
    <t>Calle 41 # 16 - 52</t>
  </si>
  <si>
    <t>ABBA DISEÑOS Y PUBLICIDAD SAS S.A.S.</t>
  </si>
  <si>
    <t>abbadisenosypublicidadsas@gmail.com</t>
  </si>
  <si>
    <t>Calle 68 # 10A140</t>
  </si>
  <si>
    <t>AGENCIA HASA PUBLICIDAD SAS</t>
  </si>
  <si>
    <t>info.iamfam@gmail.com</t>
  </si>
  <si>
    <t>Carrera 12 - 200 - 105</t>
  </si>
  <si>
    <t>ESTILOS, PUBLICIDAD Y EVENTOS S.A.S.</t>
  </si>
  <si>
    <t>estilosypublicidadsas@gmail.com</t>
  </si>
  <si>
    <t>Carrera 5A # 65 - B46</t>
  </si>
  <si>
    <t>IMPRESA PUBLICIDAD Y SERVICIOS S.A.S</t>
  </si>
  <si>
    <t>nathaliajuridica12@gmail.com</t>
  </si>
  <si>
    <t>Calle 42 # 17 - 83</t>
  </si>
  <si>
    <t>BUMERAN PUBLICIDAD S.A.S</t>
  </si>
  <si>
    <t>bumeranpublicidad1@gmail.com</t>
  </si>
  <si>
    <t>Calle 33 # 12 - 32</t>
  </si>
  <si>
    <t>PROFIMEDIOS PUBLICIDAD S.A.S.</t>
  </si>
  <si>
    <t>profimediospublicidad@gmail.com</t>
  </si>
  <si>
    <t>Calle 52 # 31 - 162</t>
  </si>
  <si>
    <r>
      <rPr>
        <sz val="12"/>
        <color rgb="FF000000"/>
        <rFont val="Times New Roman"/>
        <family val="1"/>
      </rPr>
      <t>ENJOIN-BUSINESS PARTNER S.A.S.</t>
    </r>
  </si>
  <si>
    <t>proyectos@enjoin-bp.com</t>
  </si>
  <si>
    <t>CARRERA 8 # 61 - 53 TORRE 2 APARTAMENTO 702 CONJUNTO METROPOLI 1</t>
  </si>
  <si>
    <t>VALIN IVO PARTNERS SAS</t>
  </si>
  <si>
    <t>ceo@valinivopartners.com</t>
  </si>
  <si>
    <t>CARRERA 50 # 72 - 205</t>
  </si>
  <si>
    <r>
      <rPr>
        <sz val="12"/>
        <color rgb="FF000000"/>
        <rFont val="Times New Roman"/>
        <family val="1"/>
      </rPr>
      <t>JIDOKA PARTNERS SAS</t>
    </r>
  </si>
  <si>
    <t>admin@jidokapartners.com</t>
  </si>
  <si>
    <t>CALLE 113 # 22 - 68</t>
  </si>
  <si>
    <t>LUGAR</t>
  </si>
  <si>
    <t>PALABRA</t>
  </si>
  <si>
    <t>RESPONDIO POR CORREO SI/NO</t>
  </si>
  <si>
    <t>¿CUANTO DEMORO EN RESPONDER?EN HORAS</t>
  </si>
  <si>
    <t>RESPONDIO POR WSP SI/NO</t>
  </si>
  <si>
    <t>OFRECEN PROPUESTAS DE COTIZACIONES PERSONALIZADAS?</t>
  </si>
  <si>
    <t xml:space="preserve">TIENEN REDES SOCIALES? </t>
  </si>
  <si>
    <t>CUALES REDES SOCIALES</t>
  </si>
  <si>
    <t>PAGINA WEB</t>
  </si>
  <si>
    <t>¿Incluyen análisis y reportes detallados sobre el desempeño de las campañas? - (Sí/No)</t>
  </si>
  <si>
    <t>Cuentan con una estrategia de SEO</t>
  </si>
  <si>
    <t>¿Ofrecen consultoría o auditoría gratuita antes de iniciar el servicio? - (Sí/No)</t>
  </si>
  <si>
    <t>Ofrecen el servicio como Growth partner?</t>
  </si>
  <si>
    <t>GIRON</t>
  </si>
  <si>
    <t xml:space="preserve">
PRADA PUBLICIDAD S.A.S.</t>
  </si>
  <si>
    <t>admonagenciaatenea@gmail.com</t>
  </si>
  <si>
    <t>SI</t>
  </si>
  <si>
    <t>1 HORA</t>
  </si>
  <si>
    <t>agenciamarketinglb@gmail.com</t>
  </si>
  <si>
    <t>si</t>
  </si>
  <si>
    <t>39 horas</t>
  </si>
  <si>
    <t xml:space="preserve"> 4 MINUTOS</t>
  </si>
  <si>
    <t>instagram (@lbmarketingbusiness.)</t>
  </si>
  <si>
    <t>https://agenciamarketinglb.com/</t>
  </si>
  <si>
    <t>PIEDECUESTA</t>
  </si>
  <si>
    <r>
      <rPr>
        <sz val="12"/>
        <color rgb="FF000000"/>
        <rFont val="Times New Roman"/>
        <family val="1"/>
      </rPr>
      <t>AB PUBLICIDAD Y EMPAQUES S.A.S.</t>
    </r>
  </si>
  <si>
    <r>
      <rPr>
        <sz val="12"/>
        <color rgb="FF000000"/>
        <rFont val="Times New Roman"/>
        <family val="1"/>
      </rPr>
      <t>AGENCIA ATENEA SOLUCIONES DE MARKETING S.A.S.</t>
    </r>
  </si>
  <si>
    <r>
      <rPr>
        <sz val="12"/>
        <color rgb="FF000000"/>
        <rFont val="Times New Roman"/>
        <family val="1"/>
      </rPr>
      <t>PARTNER</t>
    </r>
  </si>
  <si>
    <r>
      <rPr>
        <sz val="12"/>
        <color rgb="FF000000"/>
        <rFont val="Times New Roman"/>
        <family val="1"/>
      </rPr>
      <t>CARRERA 4 # 8 N - 30 CASA 205 CONJUNTO CAMPESTRE SANTILLANA VIA GUATIGUARA</t>
    </r>
  </si>
  <si>
    <t xml:space="preserve">BUCARAMANGA </t>
  </si>
  <si>
    <r>
      <rPr>
        <sz val="12"/>
        <color rgb="FF000000"/>
        <rFont val="Times New Roman"/>
        <family val="1"/>
      </rPr>
      <t>AGENCIA DE MARKETING L&amp;B SAS</t>
    </r>
  </si>
  <si>
    <t>10 MINUTOS</t>
  </si>
  <si>
    <t>NO</t>
  </si>
  <si>
    <r>
      <rPr>
        <sz val="12"/>
        <color rgb="FF000000"/>
        <rFont val="Times New Roman"/>
        <family val="1"/>
      </rPr>
      <t>ENJOIN-BUSINESS PARTNER S.A.S.</t>
    </r>
  </si>
  <si>
    <r>
      <rPr>
        <sz val="12"/>
        <color rgb="FF000000"/>
        <rFont val="Times New Roman"/>
        <family val="1"/>
      </rPr>
      <t>EXTREM MARKETING S.A.S.</t>
    </r>
  </si>
  <si>
    <r>
      <rPr>
        <sz val="12"/>
        <color rgb="FF000000"/>
        <rFont val="Times New Roman"/>
        <family val="1"/>
      </rPr>
      <t>JIDOKA PARTNERS SAS</t>
    </r>
  </si>
  <si>
    <t>3 MINUTOS</t>
  </si>
  <si>
    <r>
      <rPr>
        <sz val="12"/>
        <color rgb="FF000000"/>
        <rFont val="Times New Roman"/>
        <family val="1"/>
      </rPr>
      <t>PUBLICIDAD</t>
    </r>
  </si>
  <si>
    <r>
      <rPr>
        <sz val="12"/>
        <color rgb="FF000000"/>
        <rFont val="Times New Roman"/>
        <family val="1"/>
      </rPr>
      <t>PUBLICIDAD</t>
    </r>
  </si>
  <si>
    <t>30 MINUTOS</t>
  </si>
  <si>
    <t>INSTAGRAM, FACEBOOK, LINKEDIN</t>
  </si>
  <si>
    <r>
      <rPr>
        <sz val="12"/>
        <color rgb="FF000000"/>
        <rFont val="Times New Roman"/>
        <family val="1"/>
      </rPr>
      <t>PUBLICIDAD</t>
    </r>
  </si>
  <si>
    <r>
      <rPr>
        <sz val="12"/>
        <color rgb="FF000000"/>
        <rFont val="Times New Roman"/>
        <family val="1"/>
      </rPr>
      <t>PUBLICIDAD</t>
    </r>
  </si>
  <si>
    <r>
      <rPr>
        <sz val="12"/>
        <color rgb="FF000000"/>
        <rFont val="Times New Roman"/>
        <family val="1"/>
      </rPr>
      <t>PUBLICIDAD</t>
    </r>
  </si>
  <si>
    <r>
      <rPr>
        <sz val="12"/>
        <color rgb="FF000000"/>
        <rFont val="Times New Roman"/>
        <family val="1"/>
      </rPr>
      <t>PUBLICIDAD</t>
    </r>
  </si>
  <si>
    <r>
      <rPr>
        <sz val="12"/>
        <color rgb="FF000000"/>
        <rFont val="Times New Roman"/>
        <family val="1"/>
      </rPr>
      <t>PUBLICIDAD</t>
    </r>
  </si>
  <si>
    <r>
      <rPr>
        <sz val="12"/>
        <color rgb="FF000000"/>
        <rFont val="Times New Roman"/>
        <family val="1"/>
      </rPr>
      <t>PUBLICIDAD</t>
    </r>
  </si>
  <si>
    <r>
      <rPr>
        <sz val="12"/>
        <color rgb="FF000000"/>
        <rFont val="Times New Roman"/>
        <family val="1"/>
      </rPr>
      <t>PUBLICIDAD</t>
    </r>
  </si>
  <si>
    <r>
      <rPr>
        <sz val="12"/>
        <color rgb="FF000000"/>
        <rFont val="Times New Roman"/>
        <family val="1"/>
      </rPr>
      <t>PUBLICIDAD</t>
    </r>
  </si>
  <si>
    <r>
      <rPr>
        <sz val="12"/>
        <color rgb="FF000000"/>
        <rFont val="Times New Roman"/>
        <family val="1"/>
      </rPr>
      <t>PUBLICIDAD</t>
    </r>
  </si>
  <si>
    <r>
      <rPr>
        <sz val="12"/>
        <color rgb="FF000000"/>
        <rFont val="Times New Roman"/>
        <family val="1"/>
      </rPr>
      <t>PUBLICIDAD</t>
    </r>
  </si>
  <si>
    <r>
      <rPr>
        <sz val="12"/>
        <color rgb="FF000000"/>
        <rFont val="Times New Roman"/>
        <family val="1"/>
      </rPr>
      <t>MARKETING Y VENTAS MTN SAS</t>
    </r>
  </si>
  <si>
    <r>
      <rPr>
        <sz val="12"/>
        <color rgb="FF000000"/>
        <rFont val="Times New Roman"/>
        <family val="1"/>
      </rPr>
      <t>PUBLICIDAD</t>
    </r>
  </si>
  <si>
    <r>
      <rPr>
        <sz val="12"/>
        <color rgb="FF000000"/>
        <rFont val="Times New Roman"/>
        <family val="1"/>
      </rPr>
      <t>PUBLICIDAD</t>
    </r>
  </si>
  <si>
    <r>
      <rPr>
        <sz val="12"/>
        <color rgb="FF000000"/>
        <rFont val="Times New Roman"/>
        <family val="1"/>
      </rPr>
      <t>PUBLICIDAD</t>
    </r>
  </si>
  <si>
    <r>
      <rPr>
        <sz val="12"/>
        <color rgb="FF000000"/>
        <rFont val="Times New Roman"/>
        <family val="1"/>
      </rPr>
      <t>PUBLICIDAD</t>
    </r>
  </si>
  <si>
    <r>
      <rPr>
        <sz val="12"/>
        <color rgb="FF000000"/>
        <rFont val="Times New Roman"/>
        <family val="1"/>
      </rPr>
      <t>PUBLICIDAD</t>
    </r>
  </si>
  <si>
    <r>
      <rPr>
        <sz val="12"/>
        <color rgb="FF000000"/>
        <rFont val="Times New Roman"/>
        <family val="1"/>
      </rPr>
      <t>PARTNERS2GROW, CONSULTING AND SERVICES S.A.S.</t>
    </r>
  </si>
  <si>
    <r>
      <rPr>
        <sz val="12"/>
        <color rgb="FF000000"/>
        <rFont val="Times New Roman"/>
        <family val="1"/>
      </rPr>
      <t>PUBLICIDAD</t>
    </r>
  </si>
  <si>
    <r>
      <rPr>
        <sz val="12"/>
        <color rgb="FF000000"/>
        <rFont val="Times New Roman"/>
        <family val="1"/>
      </rPr>
      <t>PUBLICIDAD</t>
    </r>
  </si>
  <si>
    <r>
      <rPr>
        <sz val="12"/>
        <color rgb="FF000000"/>
        <rFont val="Times New Roman"/>
        <family val="1"/>
      </rPr>
      <t>PUBLICIDAD</t>
    </r>
  </si>
  <si>
    <t>NO ES AGENCIA DE MARKETING DIGITAL</t>
  </si>
  <si>
    <r>
      <rPr>
        <sz val="12"/>
        <color rgb="FF000000"/>
        <rFont val="Times New Roman"/>
        <family val="1"/>
      </rPr>
      <t>PUBLICIDAD</t>
    </r>
  </si>
  <si>
    <r>
      <rPr>
        <sz val="12"/>
        <color rgb="FF000000"/>
        <rFont val="Times New Roman"/>
        <family val="1"/>
      </rPr>
      <t>PUBLICIDAD</t>
    </r>
  </si>
  <si>
    <r>
      <rPr>
        <sz val="12"/>
        <color rgb="FF000000"/>
        <rFont val="Times New Roman"/>
        <family val="1"/>
      </rPr>
      <t>PUBLICIDAD</t>
    </r>
  </si>
  <si>
    <r>
      <rPr>
        <sz val="12"/>
        <color rgb="FF000000"/>
        <rFont val="Times New Roman"/>
        <family val="1"/>
      </rPr>
      <t>PUBLICIDAD</t>
    </r>
  </si>
  <si>
    <r>
      <rPr>
        <sz val="12"/>
        <color rgb="FF000000"/>
        <rFont val="Times New Roman"/>
        <family val="1"/>
      </rPr>
      <t>PUBLICIDAD</t>
    </r>
  </si>
  <si>
    <r>
      <rPr>
        <sz val="12"/>
        <color rgb="FF000000"/>
        <rFont val="Times New Roman"/>
        <family val="1"/>
      </rPr>
      <t>PUBLICIDAD</t>
    </r>
  </si>
  <si>
    <r>
      <rPr>
        <sz val="12"/>
        <color rgb="FF000000"/>
        <rFont val="Times New Roman"/>
        <family val="1"/>
      </rPr>
      <t>PUBLICIDAD</t>
    </r>
  </si>
  <si>
    <r>
      <rPr>
        <sz val="12"/>
        <color rgb="FF000000"/>
        <rFont val="Times New Roman"/>
        <family val="1"/>
      </rPr>
      <t>PUBLICIDAD</t>
    </r>
  </si>
  <si>
    <r>
      <rPr>
        <sz val="12"/>
        <color rgb="FF000000"/>
        <rFont val="Times New Roman"/>
        <family val="1"/>
      </rPr>
      <t>PUBLICIDAD</t>
    </r>
  </si>
  <si>
    <r>
      <rPr>
        <sz val="12"/>
        <color rgb="FF000000"/>
        <rFont val="Times New Roman"/>
        <family val="1"/>
      </rPr>
      <t>PUBLICIDAD</t>
    </r>
  </si>
  <si>
    <r>
      <rPr>
        <sz val="12"/>
        <color rgb="FF000000"/>
        <rFont val="Times New Roman"/>
        <family val="1"/>
      </rPr>
      <t>PUBLICIDAD</t>
    </r>
  </si>
  <si>
    <r>
      <rPr>
        <sz val="12"/>
        <color rgb="FF000000"/>
        <rFont val="Times New Roman"/>
        <family val="1"/>
      </rPr>
      <t>PARTNER</t>
    </r>
  </si>
  <si>
    <r>
      <rPr>
        <sz val="12"/>
        <color rgb="FF000000"/>
        <rFont val="Times New Roman"/>
        <family val="1"/>
      </rPr>
      <t>PARTNER</t>
    </r>
  </si>
  <si>
    <r>
      <rPr>
        <sz val="12"/>
        <color rgb="FF000000"/>
        <rFont val="Times New Roman"/>
        <family val="1"/>
      </rPr>
      <t>PARTNER</t>
    </r>
  </si>
  <si>
    <t>GRUPO TEJADITO</t>
  </si>
  <si>
    <t>eldani@grupotejada.com</t>
  </si>
  <si>
    <t>300 7072928</t>
  </si>
  <si>
    <t>https://grupotejada.com/?utm_source=W</t>
  </si>
  <si>
    <t>COLOMBIA</t>
  </si>
  <si>
    <t>SANTANDER</t>
  </si>
  <si>
    <t>AREA METROPOLITANA</t>
  </si>
  <si>
    <t>PEQUEÑAS</t>
  </si>
  <si>
    <t>MEDIANAS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</si>
</sst>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1"/>
      <color rgb="FFFF0000"/>
      <name val="Calibri"/>
      <family val="2"/>
      <scheme val="minor"/>
    </font>
    <font>
      <b/>
      <sz val="13"/>
      <color theme="1"/>
      <name val="Times New Roman"/>
      <family val="1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</font>
    <font>
      <sz val="11"/>
      <name val="Calibri"/>
      <family val="2"/>
    </font>
    <font>
      <u/>
      <sz val="11"/>
      <color rgb="FF0000FF"/>
      <name val="Calibri"/>
      <family val="2"/>
    </font>
    <font>
      <sz val="12"/>
      <color rgb="FF4B4B4B"/>
      <name val="Arial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AD1DC"/>
        <bgColor rgb="FFEAD1DC"/>
      </patternFill>
    </fill>
    <fill>
      <patternFill patternType="solid">
        <fgColor rgb="FFD5A6BD"/>
        <bgColor rgb="FFD5A6BD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105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7" fillId="0" borderId="1" xfId="0" applyFont="1" applyBorder="1"/>
    <xf numFmtId="0" fontId="7" fillId="0" borderId="0" xfId="0" applyFont="1"/>
    <xf numFmtId="0" fontId="6" fillId="0" borderId="0" xfId="0" applyFont="1"/>
    <xf numFmtId="0" fontId="8" fillId="3" borderId="1" xfId="0" applyFont="1" applyFill="1" applyBorder="1" applyAlignment="1">
      <alignment horizontal="center" vertical="center"/>
    </xf>
    <xf numFmtId="0" fontId="7" fillId="3" borderId="1" xfId="0" applyFont="1" applyFill="1" applyBorder="1"/>
    <xf numFmtId="0" fontId="7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4" borderId="1" xfId="0" applyFont="1" applyFill="1" applyBorder="1"/>
    <xf numFmtId="0" fontId="9" fillId="0" borderId="1" xfId="0" applyFont="1" applyBorder="1"/>
    <xf numFmtId="0" fontId="10" fillId="0" borderId="0" xfId="0" applyFont="1"/>
    <xf numFmtId="0" fontId="11" fillId="3" borderId="0" xfId="0" applyFont="1" applyFill="1" applyAlignment="1">
      <alignment horizontal="center" vertical="center"/>
    </xf>
    <xf numFmtId="0" fontId="11" fillId="3" borderId="0" xfId="0" applyFont="1" applyFill="1"/>
    <xf numFmtId="0" fontId="4" fillId="0" borderId="0" xfId="0" applyFont="1" applyAlignment="1">
      <alignment wrapTex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/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left"/>
    </xf>
    <xf numFmtId="0" fontId="7" fillId="5" borderId="7" xfId="0" applyFont="1" applyFill="1" applyBorder="1" applyAlignment="1">
      <alignment horizontal="left"/>
    </xf>
    <xf numFmtId="0" fontId="7" fillId="6" borderId="8" xfId="0" applyFont="1" applyFill="1" applyBorder="1" applyAlignment="1">
      <alignment horizontal="left"/>
    </xf>
    <xf numFmtId="0" fontId="4" fillId="0" borderId="9" xfId="0" applyFont="1" applyBorder="1"/>
    <xf numFmtId="0" fontId="4" fillId="0" borderId="10" xfId="0" applyFont="1" applyBorder="1"/>
    <xf numFmtId="0" fontId="4" fillId="0" borderId="6" xfId="0" applyFont="1" applyBorder="1"/>
    <xf numFmtId="0" fontId="4" fillId="0" borderId="1" xfId="0" applyFont="1" applyBorder="1"/>
    <xf numFmtId="0" fontId="7" fillId="0" borderId="9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5" borderId="1" xfId="0" applyFont="1" applyFill="1" applyBorder="1" applyAlignment="1">
      <alignment horizontal="left"/>
    </xf>
    <xf numFmtId="0" fontId="7" fillId="4" borderId="11" xfId="0" applyFont="1" applyFill="1" applyBorder="1" applyAlignment="1">
      <alignment horizontal="left"/>
    </xf>
    <xf numFmtId="0" fontId="4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7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3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5" borderId="13" xfId="0" applyFont="1" applyFill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6" fillId="0" borderId="4" xfId="0" applyFont="1" applyBorder="1" applyAlignment="1">
      <alignment horizontal="left" vertical="center"/>
    </xf>
    <xf numFmtId="0" fontId="7" fillId="0" borderId="7" xfId="0" applyFont="1" applyBorder="1" applyAlignment="1">
      <alignment horizontal="left" wrapText="1"/>
    </xf>
    <xf numFmtId="0" fontId="7" fillId="0" borderId="8" xfId="0" applyFont="1" applyBorder="1"/>
    <xf numFmtId="0" fontId="6" fillId="0" borderId="9" xfId="0" applyFont="1" applyBorder="1" applyAlignment="1">
      <alignment horizontal="left" vertical="center"/>
    </xf>
    <xf numFmtId="0" fontId="7" fillId="0" borderId="11" xfId="0" applyFont="1" applyBorder="1"/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wrapText="1"/>
    </xf>
    <xf numFmtId="0" fontId="6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wrapText="1"/>
    </xf>
    <xf numFmtId="0" fontId="7" fillId="0" borderId="14" xfId="0" applyFont="1" applyBorder="1"/>
    <xf numFmtId="0" fontId="6" fillId="0" borderId="4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5" borderId="7" xfId="0" applyFont="1" applyFill="1" applyBorder="1" applyAlignment="1">
      <alignment horizontal="left"/>
    </xf>
    <xf numFmtId="0" fontId="6" fillId="0" borderId="8" xfId="0" applyFont="1" applyBorder="1"/>
    <xf numFmtId="0" fontId="6" fillId="0" borderId="9" xfId="0" applyFont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6" fillId="4" borderId="11" xfId="0" applyFont="1" applyFill="1" applyBorder="1"/>
    <xf numFmtId="0" fontId="6" fillId="0" borderId="11" xfId="0" applyFont="1" applyBorder="1"/>
    <xf numFmtId="0" fontId="6" fillId="5" borderId="9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 wrapText="1"/>
    </xf>
    <xf numFmtId="0" fontId="6" fillId="5" borderId="11" xfId="0" applyFont="1" applyFill="1" applyBorder="1"/>
    <xf numFmtId="0" fontId="4" fillId="5" borderId="9" xfId="0" applyFont="1" applyFill="1" applyBorder="1"/>
    <xf numFmtId="0" fontId="4" fillId="5" borderId="10" xfId="0" applyFont="1" applyFill="1" applyBorder="1"/>
    <xf numFmtId="0" fontId="4" fillId="5" borderId="6" xfId="0" applyFont="1" applyFill="1" applyBorder="1"/>
    <xf numFmtId="0" fontId="4" fillId="5" borderId="1" xfId="0" applyFont="1" applyFill="1" applyBorder="1"/>
    <xf numFmtId="0" fontId="4" fillId="5" borderId="0" xfId="0" applyFont="1" applyFill="1"/>
    <xf numFmtId="0" fontId="4" fillId="7" borderId="9" xfId="0" applyFont="1" applyFill="1" applyBorder="1"/>
    <xf numFmtId="0" fontId="4" fillId="7" borderId="10" xfId="0" applyFont="1" applyFill="1" applyBorder="1"/>
    <xf numFmtId="0" fontId="6" fillId="6" borderId="11" xfId="0" applyFont="1" applyFill="1" applyBorder="1"/>
    <xf numFmtId="0" fontId="9" fillId="0" borderId="1" xfId="0" applyFont="1" applyBorder="1" applyAlignment="1">
      <alignment horizontal="left"/>
    </xf>
    <xf numFmtId="0" fontId="9" fillId="0" borderId="11" xfId="0" applyFont="1" applyBorder="1"/>
    <xf numFmtId="0" fontId="6" fillId="8" borderId="9" xfId="0" applyFont="1" applyFill="1" applyBorder="1" applyAlignment="1">
      <alignment horizontal="left"/>
    </xf>
    <xf numFmtId="0" fontId="6" fillId="8" borderId="1" xfId="0" applyFont="1" applyFill="1" applyBorder="1" applyAlignment="1">
      <alignment horizontal="left"/>
    </xf>
    <xf numFmtId="0" fontId="6" fillId="8" borderId="11" xfId="0" applyFont="1" applyFill="1" applyBorder="1"/>
    <xf numFmtId="0" fontId="4" fillId="8" borderId="0" xfId="0" applyFont="1" applyFill="1"/>
    <xf numFmtId="0" fontId="6" fillId="0" borderId="12" xfId="0" applyFont="1" applyBorder="1" applyAlignment="1">
      <alignment horizontal="left"/>
    </xf>
    <xf numFmtId="0" fontId="4" fillId="0" borderId="12" xfId="0" applyFont="1" applyBorder="1"/>
    <xf numFmtId="0" fontId="4" fillId="0" borderId="17" xfId="0" applyFont="1" applyBorder="1"/>
    <xf numFmtId="0" fontId="4" fillId="0" borderId="0" xfId="0" applyFont="1" applyAlignment="1">
      <alignment horizontal="left"/>
    </xf>
    <xf numFmtId="0" fontId="15" fillId="0" borderId="0" xfId="0" applyFont="1" applyAlignment="1">
      <alignment wrapText="1"/>
    </xf>
    <xf numFmtId="0" fontId="2" fillId="0" borderId="0" xfId="0" applyFont="1"/>
    <xf numFmtId="0" fontId="16" fillId="0" borderId="0" xfId="0" applyFont="1"/>
    <xf numFmtId="0" fontId="1" fillId="0" borderId="0" xfId="0" applyFont="1"/>
    <xf numFmtId="9" fontId="0" fillId="0" borderId="0" xfId="1" applyFont="1"/>
    <xf numFmtId="0" fontId="3" fillId="0" borderId="0" xfId="0" applyFont="1" applyAlignment="1">
      <alignment horizontal="center" wrapText="1"/>
    </xf>
    <xf numFmtId="0" fontId="0" fillId="0" borderId="0" xfId="0"/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4" fillId="8" borderId="15" xfId="0" applyFont="1" applyFill="1" applyBorder="1"/>
    <xf numFmtId="0" fontId="14" fillId="0" borderId="16" xfId="0" applyFont="1" applyBorder="1"/>
    <xf numFmtId="0" fontId="14" fillId="0" borderId="6" xfId="0" applyFont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Empresas</a:t>
            </a:r>
            <a:r>
              <a:rPr lang="es-CO" baseline="0"/>
              <a:t> inscritas en la Camara de Comerio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ofPieChart>
        <c:ofPieType val="bar"/>
        <c:varyColors val="1"/>
        <c:ser>
          <c:idx val="1"/>
          <c:order val="0"/>
          <c:dPt>
            <c:idx val="0"/>
            <c:bubble3D val="0"/>
            <c:spPr>
              <a:solidFill>
                <a:schemeClr val="accent3">
                  <a:shade val="65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E55-4AEC-B939-A57E57ED8764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E55-4AEC-B939-A57E57ED8764}"/>
              </c:ext>
            </c:extLst>
          </c:dPt>
          <c:dPt>
            <c:idx val="2"/>
            <c:bubble3D val="0"/>
            <c:spPr>
              <a:solidFill>
                <a:schemeClr val="accent3">
                  <a:tint val="65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AE55-4AEC-B939-A57E57ED8764}"/>
              </c:ext>
            </c:extLst>
          </c:dPt>
          <c:dPt>
            <c:idx val="3"/>
            <c:bubble3D val="0"/>
            <c:spPr>
              <a:solidFill>
                <a:schemeClr val="accent3">
                  <a:tint val="3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AE55-4AEC-B939-A57E57ED8764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687CE48B-0E70-4DAD-8667-6CE900AE8A34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F87BC2AE-EFD2-4F81-A7AD-68C259868DAD}" type="CATEGORYNAME">
                      <a:rPr lang="en-US" baseline="0"/>
                      <a:pPr/>
                      <a:t>[NOMBRE DE CATEGORÍA]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AE55-4AEC-B939-A57E57ED876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61422E8-6B5E-4E07-962F-EB4CE71A95D2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8ABCF952-D662-431B-B056-4974C3ED4039}" type="CATEGORYNAME">
                      <a:rPr lang="en-US" baseline="0"/>
                      <a:pPr/>
                      <a:t>[NOMBRE DE CATEGORÍA]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E55-4AEC-B939-A57E57ED876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5BED649-8A2B-43C3-B4CA-AE44AE59AB1F}" type="CELLRANGE">
                      <a:rPr lang="en-US"/>
                      <a:pPr/>
                      <a:t>[CELLRANGE]</a:t>
                    </a:fld>
                    <a:r>
                      <a:rPr lang="en-US" baseline="0"/>
                      <a:t>; </a:t>
                    </a:r>
                    <a:fld id="{A34D7EEA-671D-458C-A944-2717B230B378}" type="CATEGORYNAME">
                      <a:rPr lang="en-US" baseline="0"/>
                      <a:pPr/>
                      <a:t>[NOMBRE DE CATEGORÍA]</a:t>
                    </a:fld>
                    <a:endParaRPr lang="en-US" baseline="0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AE55-4AEC-B939-A57E57ED876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3B5B9A5-2547-4BCE-AE1B-A36306274D71}" type="CATEGORYNAME">
                      <a:rPr lang="en-US"/>
                      <a:pPr/>
                      <a:t>[NOMBRE DE CATEGORÍA]</a:t>
                    </a:fld>
                    <a:endParaRPr lang="es-CO"/>
                  </a:p>
                </c:rich>
              </c:tx>
              <c:dLblPos val="in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AE55-4AEC-B939-A57E57ED8764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strRef>
              <c:f>Sheet1!$H$2:$H$4</c:f>
              <c:strCache>
                <c:ptCount val="3"/>
                <c:pt idx="0">
                  <c:v>COLOMBIA</c:v>
                </c:pt>
                <c:pt idx="1">
                  <c:v>SANTANDER</c:v>
                </c:pt>
                <c:pt idx="2">
                  <c:v>AREA METROPOLITANA</c:v>
                </c:pt>
              </c:strCache>
            </c:strRef>
          </c:cat>
          <c:val>
            <c:numRef>
              <c:f>Sheet1!$J$2:$J$4</c:f>
              <c:numCache>
                <c:formatCode>0%</c:formatCode>
                <c:ptCount val="3"/>
                <c:pt idx="0">
                  <c:v>1</c:v>
                </c:pt>
                <c:pt idx="1">
                  <c:v>0.11432649625381024</c:v>
                </c:pt>
                <c:pt idx="2">
                  <c:v>7.6285285552203527E-2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Sheet1!$J$2:$J$4</c15:f>
                <c15:dlblRangeCache>
                  <c:ptCount val="3"/>
                  <c:pt idx="0">
                    <c:v>100%</c:v>
                  </c:pt>
                  <c:pt idx="1">
                    <c:v>11%</c:v>
                  </c:pt>
                  <c:pt idx="2">
                    <c:v>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8-AE55-4AEC-B939-A57E57ED8764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gapWidth val="100"/>
        <c:secondPieSize val="75"/>
        <c:serLines>
          <c:spPr>
            <a:ln w="9525" cap="flat" cmpd="sng" algn="ctr">
              <a:solidFill>
                <a:schemeClr val="dk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Pymes area metropolitana de Bucaramanga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shade val="76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EB5A-47DA-BCF3-8A112EBBC9B4}"/>
              </c:ext>
            </c:extLst>
          </c:dPt>
          <c:dPt>
            <c:idx val="1"/>
            <c:bubble3D val="0"/>
            <c:spPr>
              <a:solidFill>
                <a:schemeClr val="accent3">
                  <a:tint val="77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F727-4B63-8EC8-B1869578593B}"/>
              </c:ext>
            </c:extLst>
          </c:dPt>
          <c:dLbls>
            <c:dLbl>
              <c:idx val="0"/>
              <c:layout>
                <c:manualLayout>
                  <c:x val="-0.11726488996567747"/>
                  <c:y val="-0.26767232867046076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5A-47DA-BCF3-8A112EBBC9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Sheet1!$N$4:$N$5</c:f>
              <c:strCache>
                <c:ptCount val="2"/>
                <c:pt idx="0">
                  <c:v>PEQUEÑAS</c:v>
                </c:pt>
                <c:pt idx="1">
                  <c:v>MEDIANAS</c:v>
                </c:pt>
              </c:strCache>
            </c:strRef>
          </c:cat>
          <c:val>
            <c:numRef>
              <c:f>Sheet1!$O$4:$O$5</c:f>
              <c:numCache>
                <c:formatCode>General</c:formatCode>
                <c:ptCount val="2"/>
                <c:pt idx="0">
                  <c:v>2314</c:v>
                </c:pt>
                <c:pt idx="1">
                  <c:v>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5A-47DA-BCF3-8A112EBBC9B4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Empresas inscritas en Santander y Area Metropolitana de Bucaramanga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shade val="76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3BD-4E7A-99F4-9B8CB6AEDEF7}"/>
              </c:ext>
            </c:extLst>
          </c:dPt>
          <c:dPt>
            <c:idx val="1"/>
            <c:bubble3D val="0"/>
            <c:spPr>
              <a:solidFill>
                <a:schemeClr val="accent3">
                  <a:tint val="77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3BD-4E7A-99F4-9B8CB6AEDEF7}"/>
              </c:ext>
            </c:extLst>
          </c:dPt>
          <c:dLbls>
            <c:dLbl>
              <c:idx val="0"/>
              <c:layout>
                <c:manualLayout>
                  <c:x val="-0.16784378335503961"/>
                  <c:y val="-8.7339120180048024E-2"/>
                </c:manualLayout>
              </c:layout>
              <c:spPr>
                <a:solidFill>
                  <a:schemeClr val="tx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554235181167424"/>
                      <c:h val="5.94919721318357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3BD-4E7A-99F4-9B8CB6AEDEF7}"/>
                </c:ext>
              </c:extLst>
            </c:dLbl>
            <c:dLbl>
              <c:idx val="1"/>
              <c:spPr>
                <a:solidFill>
                  <a:schemeClr val="tx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5033506004315149E-2"/>
                      <c:h val="9.734701691262913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3BD-4E7A-99F4-9B8CB6AEDEF7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Sheet1!$H$3:$H$4</c:f>
              <c:strCache>
                <c:ptCount val="2"/>
                <c:pt idx="0">
                  <c:v>SANTANDER</c:v>
                </c:pt>
                <c:pt idx="1">
                  <c:v>AREA METROPOLITANA</c:v>
                </c:pt>
              </c:strCache>
            </c:strRef>
          </c:cat>
          <c:val>
            <c:numRef>
              <c:f>Sheet1!$I$3:$I$4</c:f>
              <c:numCache>
                <c:formatCode>General</c:formatCode>
                <c:ptCount val="2"/>
                <c:pt idx="0">
                  <c:v>109331</c:v>
                </c:pt>
                <c:pt idx="1">
                  <c:v>72952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9E-4BD9-9604-D9049FE0035F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469074</xdr:colOff>
      <xdr:row>4</xdr:row>
      <xdr:rowOff>104384</xdr:rowOff>
    </xdr:from>
    <xdr:to>
      <xdr:col>11</xdr:col>
      <xdr:colOff>78287</xdr:colOff>
      <xdr:row>23</xdr:row>
      <xdr:rowOff>55910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E020916-472D-5115-CFDD-76F0FFE25C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674318</xdr:colOff>
      <xdr:row>7</xdr:row>
      <xdr:rowOff>7437</xdr:rowOff>
    </xdr:from>
    <xdr:to>
      <xdr:col>18</xdr:col>
      <xdr:colOff>461115</xdr:colOff>
      <xdr:row>19</xdr:row>
      <xdr:rowOff>174581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6F4197B-F976-A470-34D2-1EEB5AD113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490784</xdr:colOff>
      <xdr:row>24</xdr:row>
      <xdr:rowOff>23923</xdr:rowOff>
    </xdr:from>
    <xdr:to>
      <xdr:col>10</xdr:col>
      <xdr:colOff>430582</xdr:colOff>
      <xdr:row>40</xdr:row>
      <xdr:rowOff>91336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1798F2E-3D8A-B394-BFE0-37B8325742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grupotejada.com/?utm_source=W" TargetMode="External"/><Relationship Id="rId1" Type="http://schemas.openxmlformats.org/officeDocument/2006/relationships/hyperlink" Target="https://agenciamarketinglb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000"/>
  <sheetViews>
    <sheetView topLeftCell="E1" zoomScale="98" zoomScaleNormal="98" workbookViewId="0">
      <selection activeCell="L6" sqref="L6"/>
    </sheetView>
  </sheetViews>
  <sheetFormatPr baseColWidth="10" defaultColWidth="14.42578125" defaultRowHeight="15" customHeight="1" x14ac:dyDescent="0.25"/>
  <cols>
    <col min="1" max="1" width="9.140625" customWidth="1"/>
    <col min="2" max="2" width="20" customWidth="1"/>
    <col min="3" max="3" width="21.28515625" customWidth="1"/>
    <col min="4" max="7" width="9.140625" customWidth="1"/>
    <col min="8" max="8" width="21.28515625" customWidth="1"/>
    <col min="9" max="9" width="13.7109375" customWidth="1"/>
    <col min="10" max="10" width="11.85546875" customWidth="1"/>
    <col min="11" max="11" width="13.28515625" customWidth="1"/>
    <col min="12" max="12" width="22.5703125" customWidth="1"/>
    <col min="13" max="13" width="9.140625" customWidth="1"/>
    <col min="14" max="14" width="10.42578125" customWidth="1"/>
    <col min="15" max="26" width="9.140625" customWidth="1"/>
  </cols>
  <sheetData>
    <row r="1" spans="2:16" ht="30" x14ac:dyDescent="0.25">
      <c r="B1" s="1"/>
      <c r="C1" s="2" t="s">
        <v>0</v>
      </c>
      <c r="I1" s="96"/>
      <c r="J1" s="96"/>
    </row>
    <row r="2" spans="2:16" ht="15.75" x14ac:dyDescent="0.25">
      <c r="B2" s="1" t="s">
        <v>1</v>
      </c>
      <c r="C2" s="1">
        <v>943</v>
      </c>
      <c r="H2" s="96" t="s">
        <v>342</v>
      </c>
      <c r="I2" s="95">
        <v>956305</v>
      </c>
      <c r="J2" s="97">
        <f>I2/$I$2</f>
        <v>1</v>
      </c>
      <c r="K2" s="97">
        <f>I2/SUM($I$2:$I$4)</f>
        <v>0.83990433765330397</v>
      </c>
    </row>
    <row r="3" spans="2:16" x14ac:dyDescent="0.25">
      <c r="B3" s="1" t="s">
        <v>2</v>
      </c>
      <c r="C3" s="1">
        <v>252</v>
      </c>
      <c r="H3" s="96" t="s">
        <v>343</v>
      </c>
      <c r="I3">
        <v>109331</v>
      </c>
      <c r="J3" s="97">
        <f t="shared" ref="J3" si="0">I3/$I$2</f>
        <v>0.11432649625381024</v>
      </c>
      <c r="K3" s="97">
        <f>I3/SUM($I$2:$I$4)</f>
        <v>9.6023320112279417E-2</v>
      </c>
      <c r="N3" s="96" t="s">
        <v>344</v>
      </c>
      <c r="O3">
        <v>72952</v>
      </c>
      <c r="P3">
        <f>+O3-P4</f>
        <v>70111</v>
      </c>
    </row>
    <row r="4" spans="2:16" x14ac:dyDescent="0.25">
      <c r="B4" s="1" t="s">
        <v>3</v>
      </c>
      <c r="C4" s="1">
        <v>114</v>
      </c>
      <c r="H4" s="96" t="s">
        <v>344</v>
      </c>
      <c r="I4">
        <v>72952</v>
      </c>
      <c r="J4" s="97">
        <f>I4/$I$2</f>
        <v>7.6285285552203527E-2</v>
      </c>
      <c r="K4" s="97">
        <f t="shared" ref="K4" si="1">I4/SUM($I$2:$I$4)</f>
        <v>6.4072342234416657E-2</v>
      </c>
      <c r="N4" s="96" t="s">
        <v>345</v>
      </c>
      <c r="O4">
        <v>2314</v>
      </c>
      <c r="P4">
        <f>+O4+O5</f>
        <v>2841</v>
      </c>
    </row>
    <row r="5" spans="2:16" x14ac:dyDescent="0.25">
      <c r="B5" s="1" t="s">
        <v>4</v>
      </c>
      <c r="C5" s="1">
        <v>74</v>
      </c>
      <c r="H5" s="94"/>
      <c r="N5" s="96" t="s">
        <v>346</v>
      </c>
      <c r="O5">
        <v>527</v>
      </c>
    </row>
    <row r="6" spans="2:16" x14ac:dyDescent="0.25">
      <c r="C6" s="3">
        <f>+C2+C3+C4+C5</f>
        <v>1383</v>
      </c>
      <c r="D6" s="3">
        <f>+C11-C6</f>
        <v>558</v>
      </c>
      <c r="H6" s="94"/>
    </row>
    <row r="7" spans="2:16" ht="15" customHeight="1" x14ac:dyDescent="0.25">
      <c r="H7" s="94"/>
    </row>
    <row r="8" spans="2:16" x14ac:dyDescent="0.25">
      <c r="B8" s="98" t="s">
        <v>0</v>
      </c>
      <c r="C8" s="99"/>
      <c r="D8" s="99"/>
      <c r="E8" s="99"/>
    </row>
    <row r="10" spans="2:16" x14ac:dyDescent="0.25">
      <c r="B10" s="1" t="s">
        <v>5</v>
      </c>
      <c r="C10" s="1">
        <v>22011</v>
      </c>
    </row>
    <row r="11" spans="2:16" x14ac:dyDescent="0.25">
      <c r="B11" s="1" t="s">
        <v>6</v>
      </c>
      <c r="C11" s="1">
        <v>1941</v>
      </c>
    </row>
    <row r="12" spans="2:16" x14ac:dyDescent="0.25">
      <c r="B12" s="1" t="s">
        <v>7</v>
      </c>
      <c r="C12" s="1">
        <v>1382</v>
      </c>
    </row>
    <row r="16" spans="2:16" x14ac:dyDescent="0.25">
      <c r="C16" s="98" t="s">
        <v>8</v>
      </c>
      <c r="D16" s="99"/>
      <c r="E16" s="99"/>
    </row>
    <row r="17" spans="2:3" x14ac:dyDescent="0.25">
      <c r="B17" s="3" t="s">
        <v>9</v>
      </c>
      <c r="C17" s="3" t="s">
        <v>10</v>
      </c>
    </row>
    <row r="18" spans="2:3" x14ac:dyDescent="0.25">
      <c r="B18" s="3" t="s">
        <v>11</v>
      </c>
      <c r="C18" s="3">
        <v>39</v>
      </c>
    </row>
    <row r="21" spans="2:3" ht="15.75" customHeight="1" x14ac:dyDescent="0.25"/>
    <row r="22" spans="2:3" ht="15.75" customHeight="1" x14ac:dyDescent="0.25"/>
    <row r="23" spans="2:3" ht="15.75" customHeight="1" x14ac:dyDescent="0.25"/>
    <row r="24" spans="2:3" ht="15.75" customHeight="1" x14ac:dyDescent="0.25"/>
    <row r="25" spans="2:3" ht="15.75" customHeight="1" x14ac:dyDescent="0.25"/>
    <row r="26" spans="2:3" ht="15.75" customHeight="1" x14ac:dyDescent="0.25"/>
    <row r="27" spans="2:3" ht="15.75" customHeight="1" x14ac:dyDescent="0.25"/>
    <row r="28" spans="2:3" ht="15.75" customHeight="1" x14ac:dyDescent="0.25"/>
    <row r="29" spans="2:3" ht="15.75" customHeight="1" x14ac:dyDescent="0.25"/>
    <row r="30" spans="2:3" ht="15.75" customHeight="1" x14ac:dyDescent="0.25"/>
    <row r="31" spans="2:3" ht="15.75" customHeight="1" x14ac:dyDescent="0.25"/>
    <row r="32" spans="2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B8:E8"/>
    <mergeCell ref="C16:E16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1"/>
  <sheetViews>
    <sheetView tabSelected="1" workbookViewId="0">
      <pane ySplit="1" topLeftCell="A2" activePane="bottomLeft" state="frozen"/>
      <selection pane="bottomLeft" activeCell="C15" sqref="C15"/>
    </sheetView>
  </sheetViews>
  <sheetFormatPr baseColWidth="10" defaultColWidth="14.42578125" defaultRowHeight="15" customHeight="1" x14ac:dyDescent="0.25"/>
  <cols>
    <col min="1" max="1" width="60.140625" customWidth="1"/>
    <col min="2" max="2" width="15.28515625" customWidth="1"/>
    <col min="3" max="3" width="37.5703125" customWidth="1"/>
    <col min="4" max="4" width="48.85546875" customWidth="1"/>
    <col min="5" max="5" width="18.7109375" customWidth="1"/>
    <col min="6" max="26" width="10.7109375" customWidth="1"/>
  </cols>
  <sheetData>
    <row r="1" spans="1:5" ht="15.75" x14ac:dyDescent="0.25">
      <c r="A1" s="100" t="s">
        <v>12</v>
      </c>
      <c r="B1" s="99"/>
      <c r="C1" s="99"/>
      <c r="D1" s="99"/>
      <c r="E1" s="99"/>
    </row>
    <row r="2" spans="1:5" ht="15.75" x14ac:dyDescent="0.25">
      <c r="A2" s="4" t="s">
        <v>13</v>
      </c>
      <c r="B2" s="4" t="s">
        <v>14</v>
      </c>
      <c r="C2" s="4" t="s">
        <v>15</v>
      </c>
      <c r="D2" s="4" t="s">
        <v>16</v>
      </c>
      <c r="E2" s="5" t="s">
        <v>17</v>
      </c>
    </row>
    <row r="3" spans="1:5" ht="15.75" x14ac:dyDescent="0.25">
      <c r="A3" s="6" t="s">
        <v>18</v>
      </c>
      <c r="B3" s="6">
        <v>900497605</v>
      </c>
      <c r="C3" s="6" t="s">
        <v>19</v>
      </c>
      <c r="D3" s="6" t="s">
        <v>20</v>
      </c>
      <c r="E3" s="6">
        <v>6076530020</v>
      </c>
    </row>
    <row r="4" spans="1:5" ht="15.75" x14ac:dyDescent="0.25">
      <c r="A4" s="6" t="s">
        <v>21</v>
      </c>
      <c r="B4" s="6">
        <v>901805780</v>
      </c>
      <c r="C4" s="6" t="s">
        <v>22</v>
      </c>
      <c r="D4" s="6" t="s">
        <v>23</v>
      </c>
      <c r="E4" s="6">
        <v>3043819384</v>
      </c>
    </row>
    <row r="5" spans="1:5" ht="15.75" x14ac:dyDescent="0.25">
      <c r="A5" s="100" t="s">
        <v>24</v>
      </c>
      <c r="B5" s="99"/>
      <c r="C5" s="99"/>
      <c r="D5" s="99"/>
      <c r="E5" s="99"/>
    </row>
    <row r="6" spans="1:5" ht="15.75" x14ac:dyDescent="0.25">
      <c r="A6" s="4" t="s">
        <v>13</v>
      </c>
      <c r="B6" s="4" t="s">
        <v>14</v>
      </c>
      <c r="C6" s="4" t="s">
        <v>15</v>
      </c>
      <c r="D6" s="4" t="s">
        <v>16</v>
      </c>
      <c r="E6" s="5" t="s">
        <v>17</v>
      </c>
    </row>
    <row r="7" spans="1:5" ht="15.75" x14ac:dyDescent="0.25">
      <c r="A7" s="7" t="s">
        <v>25</v>
      </c>
      <c r="B7" s="7">
        <v>901452364</v>
      </c>
      <c r="C7" s="7" t="s">
        <v>26</v>
      </c>
      <c r="D7" s="7" t="s">
        <v>27</v>
      </c>
      <c r="E7" s="7">
        <v>3160777444</v>
      </c>
    </row>
    <row r="8" spans="1:5" ht="15.75" x14ac:dyDescent="0.25">
      <c r="A8" s="100" t="s">
        <v>28</v>
      </c>
      <c r="B8" s="99"/>
      <c r="C8" s="99"/>
      <c r="D8" s="99"/>
      <c r="E8" s="99"/>
    </row>
    <row r="9" spans="1:5" ht="15.75" x14ac:dyDescent="0.25">
      <c r="A9" s="4" t="s">
        <v>13</v>
      </c>
      <c r="B9" s="4" t="s">
        <v>14</v>
      </c>
      <c r="C9" s="4" t="s">
        <v>15</v>
      </c>
      <c r="D9" s="4" t="s">
        <v>16</v>
      </c>
      <c r="E9" s="5" t="s">
        <v>17</v>
      </c>
    </row>
    <row r="10" spans="1:5" ht="15.75" x14ac:dyDescent="0.25">
      <c r="A10" s="8"/>
      <c r="B10" s="8"/>
      <c r="C10" s="8"/>
      <c r="D10" s="8"/>
      <c r="E10" s="8"/>
    </row>
    <row r="11" spans="1:5" ht="15.75" x14ac:dyDescent="0.25">
      <c r="A11" s="8"/>
      <c r="B11" s="8"/>
      <c r="C11" s="8"/>
      <c r="D11" s="8"/>
      <c r="E11" s="8"/>
    </row>
    <row r="12" spans="1:5" ht="15.75" x14ac:dyDescent="0.25">
      <c r="A12" s="100" t="s">
        <v>29</v>
      </c>
      <c r="B12" s="99"/>
      <c r="C12" s="99"/>
      <c r="D12" s="99"/>
      <c r="E12" s="99"/>
    </row>
    <row r="13" spans="1:5" ht="15.75" x14ac:dyDescent="0.25">
      <c r="A13" s="4" t="s">
        <v>13</v>
      </c>
      <c r="B13" s="4" t="s">
        <v>14</v>
      </c>
      <c r="C13" s="4" t="s">
        <v>15</v>
      </c>
      <c r="D13" s="4" t="s">
        <v>16</v>
      </c>
      <c r="E13" s="5" t="s">
        <v>17</v>
      </c>
    </row>
    <row r="14" spans="1:5" ht="15.75" x14ac:dyDescent="0.25">
      <c r="A14" s="8"/>
      <c r="B14" s="8"/>
      <c r="C14" s="8"/>
      <c r="D14" s="8"/>
      <c r="E14" s="8"/>
    </row>
    <row r="15" spans="1:5" ht="15.75" x14ac:dyDescent="0.25">
      <c r="A15" s="8"/>
      <c r="B15" s="8"/>
      <c r="C15" s="8"/>
      <c r="D15" s="8"/>
      <c r="E15" s="8"/>
    </row>
    <row r="16" spans="1:5" ht="15.75" x14ac:dyDescent="0.25">
      <c r="A16" s="8"/>
      <c r="B16" s="8"/>
      <c r="C16" s="8"/>
      <c r="D16" s="8"/>
      <c r="E16" s="8"/>
    </row>
    <row r="17" spans="1:5" ht="15.75" x14ac:dyDescent="0.25">
      <c r="A17" s="8"/>
      <c r="B17" s="8"/>
      <c r="C17" s="8"/>
      <c r="D17" s="8"/>
      <c r="E17" s="8"/>
    </row>
    <row r="18" spans="1:5" ht="15.75" x14ac:dyDescent="0.25">
      <c r="A18" s="8"/>
      <c r="B18" s="8"/>
      <c r="C18" s="8"/>
      <c r="D18" s="8"/>
      <c r="E18" s="8"/>
    </row>
    <row r="19" spans="1:5" ht="15.75" x14ac:dyDescent="0.25">
      <c r="A19" s="8"/>
      <c r="B19" s="8"/>
      <c r="C19" s="8"/>
      <c r="D19" s="8"/>
      <c r="E19" s="8"/>
    </row>
    <row r="20" spans="1:5" ht="15.75" x14ac:dyDescent="0.25">
      <c r="A20" s="8"/>
      <c r="B20" s="8"/>
      <c r="C20" s="8"/>
      <c r="D20" s="8"/>
      <c r="E20" s="8"/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4">
    <mergeCell ref="A1:E1"/>
    <mergeCell ref="A5:E5"/>
    <mergeCell ref="A8:E8"/>
    <mergeCell ref="A12:E1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01"/>
  <sheetViews>
    <sheetView workbookViewId="0">
      <selection sqref="A1:E1"/>
    </sheetView>
  </sheetViews>
  <sheetFormatPr baseColWidth="10" defaultColWidth="14.42578125" defaultRowHeight="15" customHeight="1" x14ac:dyDescent="0.25"/>
  <cols>
    <col min="1" max="1" width="58.140625" customWidth="1"/>
    <col min="2" max="2" width="12.140625" customWidth="1"/>
    <col min="3" max="3" width="35.5703125" customWidth="1"/>
    <col min="4" max="4" width="69" customWidth="1"/>
    <col min="5" max="5" width="13.28515625" customWidth="1"/>
    <col min="6" max="26" width="10.7109375" customWidth="1"/>
  </cols>
  <sheetData>
    <row r="1" spans="1:5" ht="15.75" x14ac:dyDescent="0.25">
      <c r="A1" s="101" t="s">
        <v>12</v>
      </c>
      <c r="B1" s="99"/>
      <c r="C1" s="99"/>
      <c r="D1" s="99"/>
      <c r="E1" s="99"/>
    </row>
    <row r="2" spans="1:5" ht="15.75" x14ac:dyDescent="0.25">
      <c r="A2" s="9" t="s">
        <v>13</v>
      </c>
      <c r="B2" s="9" t="s">
        <v>14</v>
      </c>
      <c r="C2" s="9" t="s">
        <v>15</v>
      </c>
      <c r="D2" s="9" t="s">
        <v>16</v>
      </c>
      <c r="E2" s="10" t="s">
        <v>17</v>
      </c>
    </row>
    <row r="3" spans="1:5" ht="31.5" x14ac:dyDescent="0.25">
      <c r="A3" s="6" t="s">
        <v>30</v>
      </c>
      <c r="B3" s="6">
        <v>900182798</v>
      </c>
      <c r="C3" s="6" t="s">
        <v>31</v>
      </c>
      <c r="D3" s="11" t="s">
        <v>32</v>
      </c>
      <c r="E3" s="6">
        <v>3203493145</v>
      </c>
    </row>
    <row r="4" spans="1:5" ht="15.75" x14ac:dyDescent="0.25">
      <c r="A4" s="6" t="s">
        <v>33</v>
      </c>
      <c r="B4" s="6">
        <v>900979977</v>
      </c>
      <c r="C4" s="6" t="s">
        <v>34</v>
      </c>
      <c r="D4" s="6" t="s">
        <v>35</v>
      </c>
      <c r="E4" s="6">
        <v>3125610995</v>
      </c>
    </row>
    <row r="5" spans="1:5" ht="15.75" x14ac:dyDescent="0.25">
      <c r="A5" s="6" t="s">
        <v>36</v>
      </c>
      <c r="B5" s="6">
        <v>901729931</v>
      </c>
      <c r="C5" s="6" t="s">
        <v>37</v>
      </c>
      <c r="D5" s="6" t="s">
        <v>38</v>
      </c>
      <c r="E5" s="6">
        <v>3052607825</v>
      </c>
    </row>
    <row r="6" spans="1:5" ht="15.75" x14ac:dyDescent="0.25">
      <c r="A6" s="6" t="s">
        <v>39</v>
      </c>
      <c r="B6" s="6">
        <v>901824330</v>
      </c>
      <c r="C6" s="6" t="s">
        <v>40</v>
      </c>
      <c r="D6" s="6" t="s">
        <v>41</v>
      </c>
      <c r="E6" s="6">
        <v>3176539985</v>
      </c>
    </row>
    <row r="7" spans="1:5" ht="15.75" x14ac:dyDescent="0.25">
      <c r="A7" s="101" t="s">
        <v>24</v>
      </c>
      <c r="B7" s="99"/>
      <c r="C7" s="99"/>
      <c r="D7" s="99"/>
      <c r="E7" s="99"/>
    </row>
    <row r="8" spans="1:5" ht="15.75" x14ac:dyDescent="0.25">
      <c r="A8" s="9" t="s">
        <v>13</v>
      </c>
      <c r="B8" s="9" t="s">
        <v>14</v>
      </c>
      <c r="C8" s="9" t="s">
        <v>15</v>
      </c>
      <c r="D8" s="9" t="s">
        <v>16</v>
      </c>
      <c r="E8" s="10" t="s">
        <v>17</v>
      </c>
    </row>
    <row r="9" spans="1:5" ht="31.5" x14ac:dyDescent="0.25">
      <c r="A9" s="7" t="s">
        <v>42</v>
      </c>
      <c r="B9" s="7">
        <v>900719927</v>
      </c>
      <c r="C9" s="7" t="s">
        <v>43</v>
      </c>
      <c r="D9" s="12" t="s">
        <v>44</v>
      </c>
      <c r="E9" s="7">
        <v>3014448360</v>
      </c>
    </row>
    <row r="10" spans="1:5" ht="15.75" x14ac:dyDescent="0.25">
      <c r="A10" s="101" t="s">
        <v>28</v>
      </c>
      <c r="B10" s="99"/>
      <c r="C10" s="99"/>
      <c r="D10" s="99"/>
      <c r="E10" s="99"/>
    </row>
    <row r="11" spans="1:5" ht="15.75" x14ac:dyDescent="0.25">
      <c r="A11" s="9" t="s">
        <v>13</v>
      </c>
      <c r="B11" s="9" t="s">
        <v>14</v>
      </c>
      <c r="C11" s="9" t="s">
        <v>15</v>
      </c>
      <c r="D11" s="9" t="s">
        <v>16</v>
      </c>
      <c r="E11" s="10" t="s">
        <v>17</v>
      </c>
    </row>
    <row r="12" spans="1:5" ht="15.75" x14ac:dyDescent="0.25">
      <c r="A12" s="6"/>
      <c r="B12" s="6"/>
      <c r="C12" s="6"/>
      <c r="D12" s="6"/>
      <c r="E12" s="6"/>
    </row>
    <row r="13" spans="1:5" ht="15.75" x14ac:dyDescent="0.25">
      <c r="A13" s="6"/>
      <c r="B13" s="6"/>
      <c r="C13" s="6"/>
      <c r="D13" s="6"/>
      <c r="E13" s="6"/>
    </row>
    <row r="14" spans="1:5" ht="15.75" x14ac:dyDescent="0.25">
      <c r="A14" s="101" t="s">
        <v>29</v>
      </c>
      <c r="B14" s="99"/>
      <c r="C14" s="99"/>
      <c r="D14" s="99"/>
      <c r="E14" s="99"/>
    </row>
    <row r="15" spans="1:5" ht="15.75" x14ac:dyDescent="0.25">
      <c r="A15" s="9" t="s">
        <v>13</v>
      </c>
      <c r="B15" s="9" t="s">
        <v>14</v>
      </c>
      <c r="C15" s="9" t="s">
        <v>15</v>
      </c>
      <c r="D15" s="9" t="s">
        <v>16</v>
      </c>
      <c r="E15" s="10" t="s">
        <v>17</v>
      </c>
    </row>
    <row r="16" spans="1:5" ht="31.5" x14ac:dyDescent="0.25">
      <c r="A16" s="7" t="s">
        <v>45</v>
      </c>
      <c r="B16" s="6">
        <v>900776245</v>
      </c>
      <c r="C16" s="6" t="s">
        <v>46</v>
      </c>
      <c r="D16" s="13" t="s">
        <v>47</v>
      </c>
      <c r="E16" s="6">
        <v>3168723647</v>
      </c>
    </row>
    <row r="17" spans="1:5" ht="15.75" x14ac:dyDescent="0.25">
      <c r="A17" s="6"/>
      <c r="B17" s="6"/>
      <c r="C17" s="6"/>
      <c r="D17" s="6"/>
      <c r="E17" s="6"/>
    </row>
    <row r="18" spans="1:5" ht="15.75" x14ac:dyDescent="0.25">
      <c r="A18" s="6"/>
      <c r="B18" s="6"/>
      <c r="C18" s="6"/>
      <c r="D18" s="6"/>
      <c r="E18" s="6"/>
    </row>
    <row r="19" spans="1:5" ht="15.75" x14ac:dyDescent="0.25">
      <c r="A19" s="7"/>
      <c r="B19" s="7"/>
      <c r="C19" s="7"/>
      <c r="D19" s="7"/>
      <c r="E19" s="7"/>
    </row>
    <row r="20" spans="1:5" ht="15.75" x14ac:dyDescent="0.25">
      <c r="A20" s="7"/>
      <c r="B20" s="7"/>
      <c r="C20" s="7"/>
      <c r="D20" s="7"/>
      <c r="E20" s="7"/>
    </row>
    <row r="21" spans="1:5" ht="15.75" x14ac:dyDescent="0.25">
      <c r="A21" s="7"/>
      <c r="B21" s="7"/>
      <c r="C21" s="7"/>
      <c r="D21" s="7"/>
      <c r="E21" s="7"/>
    </row>
    <row r="22" spans="1:5" ht="15.75" customHeight="1" x14ac:dyDescent="0.25"/>
    <row r="23" spans="1:5" ht="15.75" customHeight="1" x14ac:dyDescent="0.25"/>
    <row r="24" spans="1:5" ht="15.75" customHeight="1" x14ac:dyDescent="0.25"/>
    <row r="25" spans="1:5" ht="15.75" customHeight="1" x14ac:dyDescent="0.25"/>
    <row r="26" spans="1:5" ht="15.75" customHeight="1" x14ac:dyDescent="0.25"/>
    <row r="27" spans="1:5" ht="15.75" customHeight="1" x14ac:dyDescent="0.25"/>
    <row r="28" spans="1:5" ht="15.75" customHeight="1" x14ac:dyDescent="0.25"/>
    <row r="29" spans="1:5" ht="15.75" customHeight="1" x14ac:dyDescent="0.25"/>
    <row r="30" spans="1:5" ht="15.75" customHeight="1" x14ac:dyDescent="0.25"/>
    <row r="31" spans="1:5" ht="15.75" customHeight="1" x14ac:dyDescent="0.25"/>
    <row r="32" spans="1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4">
    <mergeCell ref="A1:E1"/>
    <mergeCell ref="A7:E7"/>
    <mergeCell ref="A10:E10"/>
    <mergeCell ref="A14:E14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9"/>
  <sheetViews>
    <sheetView workbookViewId="0"/>
  </sheetViews>
  <sheetFormatPr baseColWidth="10" defaultColWidth="14.42578125" defaultRowHeight="15" customHeight="1" x14ac:dyDescent="0.25"/>
  <cols>
    <col min="1" max="1" width="74.5703125" customWidth="1"/>
    <col min="2" max="2" width="13.42578125" customWidth="1"/>
    <col min="3" max="3" width="47" customWidth="1"/>
    <col min="4" max="4" width="56" customWidth="1"/>
    <col min="5" max="5" width="17.28515625" customWidth="1"/>
    <col min="6" max="26" width="10.7109375" customWidth="1"/>
  </cols>
  <sheetData>
    <row r="1" spans="1:5" ht="15.75" x14ac:dyDescent="0.25">
      <c r="A1" s="100" t="s">
        <v>12</v>
      </c>
      <c r="B1" s="99"/>
      <c r="C1" s="99"/>
      <c r="D1" s="99"/>
      <c r="E1" s="99"/>
    </row>
    <row r="2" spans="1:5" ht="15.75" x14ac:dyDescent="0.25">
      <c r="A2" s="4" t="s">
        <v>13</v>
      </c>
      <c r="B2" s="4" t="s">
        <v>14</v>
      </c>
      <c r="C2" s="4" t="s">
        <v>15</v>
      </c>
      <c r="D2" s="4" t="s">
        <v>16</v>
      </c>
      <c r="E2" s="5" t="s">
        <v>17</v>
      </c>
    </row>
    <row r="3" spans="1:5" ht="15.75" x14ac:dyDescent="0.25">
      <c r="A3" s="14" t="s">
        <v>48</v>
      </c>
      <c r="B3" s="14">
        <v>804014742</v>
      </c>
      <c r="C3" s="14" t="s">
        <v>49</v>
      </c>
      <c r="D3" s="14" t="s">
        <v>50</v>
      </c>
      <c r="E3" s="14">
        <v>6564342</v>
      </c>
    </row>
    <row r="4" spans="1:5" ht="31.5" x14ac:dyDescent="0.25">
      <c r="A4" s="14" t="s">
        <v>51</v>
      </c>
      <c r="B4" s="14">
        <v>804017659</v>
      </c>
      <c r="C4" s="14" t="s">
        <v>52</v>
      </c>
      <c r="D4" s="15" t="s">
        <v>53</v>
      </c>
      <c r="E4" s="14">
        <v>3164719043</v>
      </c>
    </row>
    <row r="5" spans="1:5" ht="15.75" x14ac:dyDescent="0.25">
      <c r="A5" s="14" t="s">
        <v>54</v>
      </c>
      <c r="B5" s="14">
        <v>900293551</v>
      </c>
      <c r="C5" s="14" t="s">
        <v>55</v>
      </c>
      <c r="D5" s="14" t="s">
        <v>56</v>
      </c>
      <c r="E5" s="14">
        <v>3156444526</v>
      </c>
    </row>
    <row r="6" spans="1:5" ht="15.75" x14ac:dyDescent="0.25">
      <c r="A6" s="14" t="s">
        <v>57</v>
      </c>
      <c r="B6" s="14">
        <v>900326269</v>
      </c>
      <c r="C6" s="14" t="s">
        <v>58</v>
      </c>
      <c r="D6" s="14" t="s">
        <v>59</v>
      </c>
      <c r="E6" s="14">
        <v>3106515880</v>
      </c>
    </row>
    <row r="7" spans="1:5" ht="15.75" x14ac:dyDescent="0.25">
      <c r="A7" s="14" t="s">
        <v>60</v>
      </c>
      <c r="B7" s="14">
        <v>900368430</v>
      </c>
      <c r="C7" s="14" t="s">
        <v>61</v>
      </c>
      <c r="D7" s="14" t="s">
        <v>62</v>
      </c>
      <c r="E7" s="14">
        <v>6076884552</v>
      </c>
    </row>
    <row r="8" spans="1:5" ht="15.75" x14ac:dyDescent="0.25">
      <c r="A8" s="14" t="s">
        <v>63</v>
      </c>
      <c r="B8" s="14">
        <v>900750900</v>
      </c>
      <c r="C8" s="14" t="s">
        <v>64</v>
      </c>
      <c r="D8" s="14" t="s">
        <v>65</v>
      </c>
      <c r="E8" s="14">
        <v>3158842937</v>
      </c>
    </row>
    <row r="9" spans="1:5" ht="31.5" x14ac:dyDescent="0.25">
      <c r="A9" s="14" t="s">
        <v>66</v>
      </c>
      <c r="B9" s="14">
        <v>900765178</v>
      </c>
      <c r="C9" s="14" t="s">
        <v>67</v>
      </c>
      <c r="D9" s="15" t="s">
        <v>68</v>
      </c>
      <c r="E9" s="14">
        <v>3173815892</v>
      </c>
    </row>
    <row r="10" spans="1:5" ht="15.75" x14ac:dyDescent="0.25">
      <c r="A10" s="14" t="s">
        <v>69</v>
      </c>
      <c r="B10" s="14">
        <v>900823544</v>
      </c>
      <c r="C10" s="14" t="s">
        <v>70</v>
      </c>
      <c r="D10" s="14" t="s">
        <v>71</v>
      </c>
      <c r="E10" s="14">
        <v>3176756281</v>
      </c>
    </row>
    <row r="11" spans="1:5" ht="15.75" x14ac:dyDescent="0.25">
      <c r="A11" s="14" t="s">
        <v>72</v>
      </c>
      <c r="B11" s="14">
        <v>900833493</v>
      </c>
      <c r="C11" s="14" t="s">
        <v>73</v>
      </c>
      <c r="D11" s="14" t="s">
        <v>74</v>
      </c>
      <c r="E11" s="14">
        <v>3203134659</v>
      </c>
    </row>
    <row r="12" spans="1:5" ht="15.75" x14ac:dyDescent="0.25">
      <c r="A12" s="14" t="s">
        <v>75</v>
      </c>
      <c r="B12" s="8">
        <v>900924307</v>
      </c>
      <c r="C12" s="14" t="s">
        <v>76</v>
      </c>
      <c r="D12" s="14" t="s">
        <v>77</v>
      </c>
      <c r="E12" s="14">
        <v>3008599116</v>
      </c>
    </row>
    <row r="13" spans="1:5" ht="15.75" x14ac:dyDescent="0.25">
      <c r="A13" s="14" t="s">
        <v>78</v>
      </c>
      <c r="B13" s="14">
        <v>900950440</v>
      </c>
      <c r="C13" s="14" t="s">
        <v>79</v>
      </c>
      <c r="D13" s="14" t="s">
        <v>80</v>
      </c>
      <c r="E13" s="14">
        <v>3168759137</v>
      </c>
    </row>
    <row r="14" spans="1:5" ht="15.75" x14ac:dyDescent="0.25">
      <c r="A14" s="14" t="s">
        <v>81</v>
      </c>
      <c r="B14" s="14">
        <v>901219832</v>
      </c>
      <c r="C14" s="14" t="s">
        <v>82</v>
      </c>
      <c r="D14" s="14" t="s">
        <v>83</v>
      </c>
      <c r="E14" s="14">
        <v>3005455425</v>
      </c>
    </row>
    <row r="15" spans="1:5" ht="15.75" x14ac:dyDescent="0.25">
      <c r="A15" s="14" t="s">
        <v>84</v>
      </c>
      <c r="B15" s="14">
        <v>901255512</v>
      </c>
      <c r="C15" s="14" t="s">
        <v>85</v>
      </c>
      <c r="D15" s="14" t="s">
        <v>86</v>
      </c>
      <c r="E15" s="16">
        <v>3168485194</v>
      </c>
    </row>
    <row r="16" spans="1:5" ht="15.75" x14ac:dyDescent="0.25">
      <c r="A16" s="14" t="s">
        <v>87</v>
      </c>
      <c r="B16" s="8">
        <v>901326682</v>
      </c>
      <c r="C16" s="14" t="s">
        <v>88</v>
      </c>
      <c r="D16" s="14" t="s">
        <v>89</v>
      </c>
      <c r="E16" s="14">
        <v>3054136803</v>
      </c>
    </row>
    <row r="17" spans="1:5" ht="15.75" x14ac:dyDescent="0.25">
      <c r="A17" s="14" t="s">
        <v>90</v>
      </c>
      <c r="B17" s="14">
        <v>901188696</v>
      </c>
      <c r="C17" s="14" t="s">
        <v>91</v>
      </c>
      <c r="D17" s="14" t="s">
        <v>92</v>
      </c>
      <c r="E17" s="8">
        <v>6812513</v>
      </c>
    </row>
    <row r="18" spans="1:5" ht="31.5" x14ac:dyDescent="0.25">
      <c r="A18" s="15" t="s">
        <v>93</v>
      </c>
      <c r="B18" s="14">
        <v>901373690</v>
      </c>
      <c r="C18" s="14" t="s">
        <v>94</v>
      </c>
      <c r="D18" s="14" t="s">
        <v>95</v>
      </c>
      <c r="E18" s="14">
        <v>3023761463</v>
      </c>
    </row>
    <row r="19" spans="1:5" ht="15.75" x14ac:dyDescent="0.25">
      <c r="A19" s="14" t="s">
        <v>96</v>
      </c>
      <c r="B19" s="14">
        <v>901388561</v>
      </c>
      <c r="C19" s="14" t="s">
        <v>97</v>
      </c>
      <c r="D19" s="14" t="s">
        <v>98</v>
      </c>
      <c r="E19" s="14">
        <v>3046110767</v>
      </c>
    </row>
    <row r="20" spans="1:5" ht="15.75" x14ac:dyDescent="0.25">
      <c r="A20" s="14" t="s">
        <v>99</v>
      </c>
      <c r="B20" s="14">
        <v>901421436</v>
      </c>
      <c r="C20" s="14" t="s">
        <v>100</v>
      </c>
      <c r="D20" s="14" t="s">
        <v>101</v>
      </c>
      <c r="E20" s="8">
        <v>3156535786</v>
      </c>
    </row>
    <row r="21" spans="1:5" ht="15.75" customHeight="1" x14ac:dyDescent="0.25">
      <c r="A21" s="14" t="s">
        <v>102</v>
      </c>
      <c r="B21" s="8">
        <v>901434183</v>
      </c>
      <c r="C21" s="14" t="s">
        <v>103</v>
      </c>
      <c r="D21" s="14" t="s">
        <v>104</v>
      </c>
      <c r="E21" s="14">
        <v>3185580882</v>
      </c>
    </row>
    <row r="22" spans="1:5" ht="15.75" customHeight="1" x14ac:dyDescent="0.25">
      <c r="A22" s="14" t="s">
        <v>105</v>
      </c>
      <c r="B22" s="8">
        <v>901456715</v>
      </c>
      <c r="C22" s="14" t="s">
        <v>106</v>
      </c>
      <c r="D22" s="14" t="s">
        <v>107</v>
      </c>
      <c r="E22" s="14">
        <v>3165656285</v>
      </c>
    </row>
    <row r="23" spans="1:5" ht="15.75" customHeight="1" x14ac:dyDescent="0.25">
      <c r="A23" s="14" t="s">
        <v>108</v>
      </c>
      <c r="B23" s="14">
        <v>901463344</v>
      </c>
      <c r="C23" s="14" t="s">
        <v>109</v>
      </c>
      <c r="D23" s="14" t="s">
        <v>110</v>
      </c>
      <c r="E23" s="8">
        <v>3153226007</v>
      </c>
    </row>
    <row r="24" spans="1:5" ht="15.75" customHeight="1" x14ac:dyDescent="0.25">
      <c r="A24" s="15" t="s">
        <v>111</v>
      </c>
      <c r="B24" s="14">
        <v>901696729</v>
      </c>
      <c r="C24" s="14" t="s">
        <v>112</v>
      </c>
      <c r="D24" s="14" t="s">
        <v>113</v>
      </c>
      <c r="E24" s="14">
        <v>6076956109</v>
      </c>
    </row>
    <row r="25" spans="1:5" ht="15.75" customHeight="1" x14ac:dyDescent="0.25">
      <c r="A25" s="14" t="s">
        <v>114</v>
      </c>
      <c r="B25" s="14">
        <v>901536400</v>
      </c>
      <c r="C25" s="14" t="s">
        <v>115</v>
      </c>
      <c r="D25" s="14" t="s">
        <v>116</v>
      </c>
      <c r="E25" s="14">
        <v>3202157341</v>
      </c>
    </row>
    <row r="26" spans="1:5" ht="15.75" customHeight="1" x14ac:dyDescent="0.25">
      <c r="A26" s="14" t="s">
        <v>117</v>
      </c>
      <c r="B26" s="8">
        <v>901580438</v>
      </c>
      <c r="C26" s="14" t="s">
        <v>118</v>
      </c>
      <c r="D26" s="14" t="s">
        <v>119</v>
      </c>
      <c r="E26" s="14">
        <v>3170903297</v>
      </c>
    </row>
    <row r="27" spans="1:5" ht="15.75" customHeight="1" x14ac:dyDescent="0.25">
      <c r="A27" s="14" t="s">
        <v>120</v>
      </c>
      <c r="B27" s="8">
        <v>901586547</v>
      </c>
      <c r="C27" s="14" t="s">
        <v>121</v>
      </c>
      <c r="D27" s="14" t="s">
        <v>122</v>
      </c>
      <c r="E27" s="14">
        <v>3012563139</v>
      </c>
    </row>
    <row r="28" spans="1:5" ht="15.75" customHeight="1" x14ac:dyDescent="0.25">
      <c r="A28" s="14" t="s">
        <v>123</v>
      </c>
      <c r="B28" s="14">
        <v>901586596</v>
      </c>
      <c r="C28" s="14" t="s">
        <v>124</v>
      </c>
      <c r="D28" s="14" t="s">
        <v>125</v>
      </c>
      <c r="E28" s="14">
        <v>3138903462</v>
      </c>
    </row>
    <row r="29" spans="1:5" ht="15.75" customHeight="1" x14ac:dyDescent="0.25">
      <c r="A29" s="14" t="s">
        <v>126</v>
      </c>
      <c r="B29" s="14">
        <v>901598238</v>
      </c>
      <c r="C29" s="14" t="s">
        <v>127</v>
      </c>
      <c r="D29" s="15" t="s">
        <v>128</v>
      </c>
      <c r="E29" s="14">
        <v>3202967714</v>
      </c>
    </row>
    <row r="30" spans="1:5" ht="15.75" customHeight="1" x14ac:dyDescent="0.25">
      <c r="A30" s="14" t="s">
        <v>129</v>
      </c>
      <c r="B30" s="14">
        <v>901613683</v>
      </c>
      <c r="C30" s="14" t="s">
        <v>130</v>
      </c>
      <c r="D30" s="14" t="s">
        <v>131</v>
      </c>
      <c r="E30" s="14">
        <v>3152586249</v>
      </c>
    </row>
    <row r="31" spans="1:5" ht="15.75" customHeight="1" x14ac:dyDescent="0.25">
      <c r="A31" s="14" t="s">
        <v>132</v>
      </c>
      <c r="B31" s="14">
        <v>901623131</v>
      </c>
      <c r="C31" s="14" t="s">
        <v>133</v>
      </c>
      <c r="D31" s="14" t="s">
        <v>134</v>
      </c>
      <c r="E31" s="14">
        <v>6076926398</v>
      </c>
    </row>
    <row r="32" spans="1:5" ht="15.75" customHeight="1" x14ac:dyDescent="0.25">
      <c r="A32" s="14" t="s">
        <v>135</v>
      </c>
      <c r="B32" s="14">
        <v>901656818</v>
      </c>
      <c r="C32" s="14" t="s">
        <v>136</v>
      </c>
      <c r="D32" s="14" t="s">
        <v>137</v>
      </c>
      <c r="E32" s="14">
        <v>3003181936</v>
      </c>
    </row>
    <row r="33" spans="1:5" ht="15.75" customHeight="1" x14ac:dyDescent="0.25">
      <c r="A33" s="14" t="s">
        <v>138</v>
      </c>
      <c r="B33" s="14">
        <v>901659921</v>
      </c>
      <c r="C33" s="14" t="s">
        <v>139</v>
      </c>
      <c r="D33" s="14" t="s">
        <v>140</v>
      </c>
      <c r="E33" s="14">
        <v>3202157341</v>
      </c>
    </row>
    <row r="34" spans="1:5" ht="15.75" customHeight="1" x14ac:dyDescent="0.25">
      <c r="A34" s="14" t="s">
        <v>141</v>
      </c>
      <c r="B34" s="14">
        <v>901683244</v>
      </c>
      <c r="C34" s="14" t="s">
        <v>142</v>
      </c>
      <c r="D34" s="14" t="s">
        <v>143</v>
      </c>
      <c r="E34" s="14">
        <v>3187995209</v>
      </c>
    </row>
    <row r="35" spans="1:5" ht="15.75" customHeight="1" x14ac:dyDescent="0.25">
      <c r="A35" s="14" t="s">
        <v>144</v>
      </c>
      <c r="B35" s="14">
        <v>901688234</v>
      </c>
      <c r="C35" s="14" t="s">
        <v>145</v>
      </c>
      <c r="D35" s="14" t="s">
        <v>146</v>
      </c>
      <c r="E35" s="14">
        <v>3122592931</v>
      </c>
    </row>
    <row r="36" spans="1:5" ht="15.75" customHeight="1" x14ac:dyDescent="0.25">
      <c r="A36" s="14" t="s">
        <v>147</v>
      </c>
      <c r="B36" s="14">
        <v>901695351</v>
      </c>
      <c r="C36" s="14" t="s">
        <v>148</v>
      </c>
      <c r="D36" s="14" t="s">
        <v>149</v>
      </c>
      <c r="E36" s="14">
        <v>3164136230</v>
      </c>
    </row>
    <row r="37" spans="1:5" ht="15.75" customHeight="1" x14ac:dyDescent="0.25">
      <c r="A37" s="14" t="s">
        <v>150</v>
      </c>
      <c r="B37" s="14">
        <v>901783006</v>
      </c>
      <c r="C37" s="14" t="s">
        <v>151</v>
      </c>
      <c r="D37" s="14" t="s">
        <v>152</v>
      </c>
      <c r="E37" s="3">
        <v>6076794102</v>
      </c>
    </row>
    <row r="38" spans="1:5" ht="15.75" customHeight="1" x14ac:dyDescent="0.25">
      <c r="A38" s="14" t="s">
        <v>153</v>
      </c>
      <c r="B38" s="14">
        <v>901788919</v>
      </c>
      <c r="C38" s="14" t="s">
        <v>154</v>
      </c>
      <c r="D38" s="14" t="s">
        <v>155</v>
      </c>
      <c r="E38" s="14">
        <v>3502290992</v>
      </c>
    </row>
    <row r="39" spans="1:5" ht="15.75" customHeight="1" x14ac:dyDescent="0.25">
      <c r="A39" s="14" t="s">
        <v>156</v>
      </c>
      <c r="B39" s="14">
        <v>901802723</v>
      </c>
      <c r="C39" s="14" t="s">
        <v>157</v>
      </c>
      <c r="D39" s="14" t="s">
        <v>158</v>
      </c>
      <c r="E39" s="14">
        <v>3004795195</v>
      </c>
    </row>
    <row r="40" spans="1:5" ht="15.75" customHeight="1" x14ac:dyDescent="0.25">
      <c r="A40" s="14" t="s">
        <v>159</v>
      </c>
      <c r="B40" s="14">
        <v>901820163</v>
      </c>
      <c r="C40" s="14" t="s">
        <v>160</v>
      </c>
      <c r="D40" s="14" t="s">
        <v>161</v>
      </c>
      <c r="E40" s="14">
        <v>3166271677</v>
      </c>
    </row>
    <row r="41" spans="1:5" ht="15.75" customHeight="1" x14ac:dyDescent="0.25">
      <c r="A41" s="14" t="s">
        <v>162</v>
      </c>
      <c r="B41" s="14">
        <v>900439335</v>
      </c>
      <c r="C41" s="14" t="s">
        <v>163</v>
      </c>
      <c r="D41" s="14" t="s">
        <v>164</v>
      </c>
      <c r="E41" s="14" t="s">
        <v>165</v>
      </c>
    </row>
    <row r="42" spans="1:5" ht="15.75" customHeight="1" x14ac:dyDescent="0.25">
      <c r="A42" s="100" t="s">
        <v>24</v>
      </c>
      <c r="B42" s="99"/>
      <c r="C42" s="99"/>
      <c r="D42" s="99"/>
      <c r="E42" s="99"/>
    </row>
    <row r="43" spans="1:5" ht="15.75" customHeight="1" x14ac:dyDescent="0.25">
      <c r="A43" s="4" t="s">
        <v>13</v>
      </c>
      <c r="B43" s="4" t="s">
        <v>14</v>
      </c>
      <c r="C43" s="4" t="s">
        <v>15</v>
      </c>
      <c r="D43" s="4" t="s">
        <v>16</v>
      </c>
      <c r="E43" s="5" t="s">
        <v>17</v>
      </c>
    </row>
    <row r="44" spans="1:5" ht="15.75" customHeight="1" x14ac:dyDescent="0.25">
      <c r="A44" s="14" t="s">
        <v>166</v>
      </c>
      <c r="B44" s="14">
        <v>900181870</v>
      </c>
      <c r="C44" s="14" t="s">
        <v>167</v>
      </c>
      <c r="D44" s="14" t="s">
        <v>168</v>
      </c>
      <c r="E44" s="14">
        <v>3188153389</v>
      </c>
    </row>
    <row r="45" spans="1:5" ht="15.75" customHeight="1" x14ac:dyDescent="0.25">
      <c r="A45" s="14" t="s">
        <v>169</v>
      </c>
      <c r="B45" s="14">
        <v>900333256</v>
      </c>
      <c r="C45" s="14" t="s">
        <v>170</v>
      </c>
      <c r="D45" s="14" t="s">
        <v>171</v>
      </c>
      <c r="E45" s="14">
        <v>3214403370</v>
      </c>
    </row>
    <row r="46" spans="1:5" ht="15.75" customHeight="1" x14ac:dyDescent="0.25">
      <c r="A46" s="14" t="s">
        <v>172</v>
      </c>
      <c r="B46" s="14">
        <v>900478513</v>
      </c>
      <c r="C46" s="14" t="s">
        <v>173</v>
      </c>
      <c r="D46" s="14" t="s">
        <v>174</v>
      </c>
      <c r="E46" s="14">
        <v>6345051</v>
      </c>
    </row>
    <row r="47" spans="1:5" ht="15.75" customHeight="1" x14ac:dyDescent="0.25">
      <c r="A47" s="14" t="s">
        <v>175</v>
      </c>
      <c r="B47" s="14">
        <v>900628605</v>
      </c>
      <c r="C47" s="14" t="s">
        <v>176</v>
      </c>
      <c r="D47" s="15" t="s">
        <v>177</v>
      </c>
      <c r="E47" s="14">
        <v>3166274784</v>
      </c>
    </row>
    <row r="48" spans="1:5" ht="15.75" customHeight="1" x14ac:dyDescent="0.25">
      <c r="A48" s="14" t="s">
        <v>178</v>
      </c>
      <c r="B48" s="14">
        <v>900565383</v>
      </c>
      <c r="C48" s="14" t="s">
        <v>179</v>
      </c>
      <c r="D48" s="14" t="s">
        <v>180</v>
      </c>
      <c r="E48" s="14">
        <v>6076339232</v>
      </c>
    </row>
    <row r="49" spans="1:26" ht="15.75" customHeight="1" x14ac:dyDescent="0.25">
      <c r="A49" s="14" t="s">
        <v>181</v>
      </c>
      <c r="B49" s="14">
        <v>900646704</v>
      </c>
      <c r="C49" s="14" t="s">
        <v>182</v>
      </c>
      <c r="D49" s="14" t="s">
        <v>183</v>
      </c>
      <c r="E49" s="14">
        <v>3176421342</v>
      </c>
    </row>
    <row r="50" spans="1:26" ht="15.75" customHeight="1" x14ac:dyDescent="0.25">
      <c r="A50" s="14" t="s">
        <v>184</v>
      </c>
      <c r="B50" s="14">
        <v>900953680</v>
      </c>
      <c r="C50" s="14" t="s">
        <v>185</v>
      </c>
      <c r="D50" s="14" t="s">
        <v>186</v>
      </c>
      <c r="E50" s="14">
        <v>3183064836</v>
      </c>
    </row>
    <row r="51" spans="1:26" ht="15.75" customHeight="1" x14ac:dyDescent="0.25">
      <c r="A51" s="14" t="s">
        <v>187</v>
      </c>
      <c r="B51" s="14">
        <v>900986585</v>
      </c>
      <c r="C51" s="14" t="s">
        <v>188</v>
      </c>
      <c r="D51" s="15" t="s">
        <v>189</v>
      </c>
      <c r="E51" s="14">
        <v>3174309748</v>
      </c>
    </row>
    <row r="52" spans="1:26" ht="15.75" customHeight="1" x14ac:dyDescent="0.25">
      <c r="A52" s="14" t="s">
        <v>190</v>
      </c>
      <c r="B52" s="14">
        <v>901001613</v>
      </c>
      <c r="C52" s="14" t="s">
        <v>191</v>
      </c>
      <c r="D52" s="14" t="s">
        <v>192</v>
      </c>
      <c r="E52" s="14">
        <v>3175171742</v>
      </c>
    </row>
    <row r="53" spans="1:26" ht="15.75" customHeight="1" x14ac:dyDescent="0.25">
      <c r="A53" s="14" t="s">
        <v>193</v>
      </c>
      <c r="B53" s="14">
        <v>901117233</v>
      </c>
      <c r="C53" s="14" t="s">
        <v>194</v>
      </c>
      <c r="D53" s="14" t="s">
        <v>195</v>
      </c>
      <c r="E53" s="14">
        <v>3102043009</v>
      </c>
    </row>
    <row r="54" spans="1:26" ht="15.75" customHeight="1" x14ac:dyDescent="0.25">
      <c r="A54" s="14" t="s">
        <v>196</v>
      </c>
      <c r="B54" s="14">
        <v>901146063</v>
      </c>
      <c r="C54" s="14" t="s">
        <v>197</v>
      </c>
      <c r="D54" s="14" t="s">
        <v>198</v>
      </c>
      <c r="E54" s="14">
        <v>6076953729</v>
      </c>
    </row>
    <row r="55" spans="1:26" ht="15.75" customHeight="1" x14ac:dyDescent="0.25">
      <c r="A55" s="14" t="s">
        <v>199</v>
      </c>
      <c r="B55" s="14">
        <v>901210627</v>
      </c>
      <c r="C55" s="14" t="s">
        <v>200</v>
      </c>
      <c r="D55" s="14" t="s">
        <v>201</v>
      </c>
      <c r="E55" s="14">
        <v>3228562346</v>
      </c>
    </row>
    <row r="56" spans="1:26" ht="15.75" customHeight="1" x14ac:dyDescent="0.25">
      <c r="A56" s="14" t="s">
        <v>202</v>
      </c>
      <c r="B56" s="14">
        <v>901318182</v>
      </c>
      <c r="C56" s="14" t="s">
        <v>203</v>
      </c>
      <c r="D56" s="14" t="s">
        <v>204</v>
      </c>
      <c r="E56" s="14">
        <v>3166569558</v>
      </c>
    </row>
    <row r="57" spans="1:26" ht="15.75" customHeight="1" x14ac:dyDescent="0.25">
      <c r="A57" s="6" t="s">
        <v>205</v>
      </c>
      <c r="B57" s="14">
        <v>901328779</v>
      </c>
      <c r="C57" s="14" t="s">
        <v>206</v>
      </c>
      <c r="D57" s="14" t="s">
        <v>207</v>
      </c>
      <c r="E57" s="14">
        <v>6077013543</v>
      </c>
    </row>
    <row r="58" spans="1:26" ht="15.75" customHeight="1" x14ac:dyDescent="0.25">
      <c r="A58" s="17" t="s">
        <v>96</v>
      </c>
      <c r="B58" s="17">
        <v>901388561</v>
      </c>
      <c r="C58" s="17" t="s">
        <v>97</v>
      </c>
      <c r="D58" s="17" t="s">
        <v>98</v>
      </c>
      <c r="E58" s="17">
        <v>3046110767</v>
      </c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5.75" customHeight="1" x14ac:dyDescent="0.25">
      <c r="A59" s="14" t="s">
        <v>208</v>
      </c>
      <c r="B59" s="14">
        <v>901407140</v>
      </c>
      <c r="C59" s="14" t="s">
        <v>209</v>
      </c>
      <c r="D59" s="14" t="s">
        <v>210</v>
      </c>
      <c r="E59" s="14">
        <v>3153659163</v>
      </c>
    </row>
    <row r="60" spans="1:26" ht="15.75" customHeight="1" x14ac:dyDescent="0.25">
      <c r="A60" s="14" t="s">
        <v>211</v>
      </c>
      <c r="B60" s="14">
        <v>901557062</v>
      </c>
      <c r="C60" s="14" t="s">
        <v>212</v>
      </c>
      <c r="D60" s="14" t="s">
        <v>213</v>
      </c>
      <c r="E60" s="14">
        <v>3154841169</v>
      </c>
    </row>
    <row r="61" spans="1:26" ht="15.75" customHeight="1" x14ac:dyDescent="0.25">
      <c r="A61" s="14" t="s">
        <v>214</v>
      </c>
      <c r="B61" s="14">
        <v>901578193</v>
      </c>
      <c r="C61" s="14" t="s">
        <v>215</v>
      </c>
      <c r="D61" s="14" t="s">
        <v>216</v>
      </c>
      <c r="E61" s="14">
        <v>3155399806</v>
      </c>
    </row>
    <row r="62" spans="1:26" ht="15.75" customHeight="1" x14ac:dyDescent="0.25">
      <c r="A62" s="14" t="s">
        <v>217</v>
      </c>
      <c r="B62" s="14">
        <v>901615375</v>
      </c>
      <c r="C62" s="14" t="s">
        <v>218</v>
      </c>
      <c r="D62" s="14" t="s">
        <v>219</v>
      </c>
      <c r="E62" s="14">
        <v>3156996256</v>
      </c>
    </row>
    <row r="63" spans="1:26" ht="15.75" customHeight="1" x14ac:dyDescent="0.25">
      <c r="A63" s="14" t="s">
        <v>220</v>
      </c>
      <c r="B63" s="14">
        <v>901633163</v>
      </c>
      <c r="C63" s="14" t="s">
        <v>221</v>
      </c>
      <c r="D63" s="14" t="s">
        <v>222</v>
      </c>
      <c r="E63" s="14">
        <v>3158081308</v>
      </c>
    </row>
    <row r="64" spans="1:26" ht="15.75" customHeight="1" x14ac:dyDescent="0.25">
      <c r="A64" s="14" t="s">
        <v>223</v>
      </c>
      <c r="B64" s="14">
        <v>901636267</v>
      </c>
      <c r="C64" s="14" t="s">
        <v>224</v>
      </c>
      <c r="D64" s="14" t="s">
        <v>225</v>
      </c>
      <c r="E64" s="14">
        <v>3174231555</v>
      </c>
    </row>
    <row r="65" spans="1:5" ht="15.75" customHeight="1" x14ac:dyDescent="0.25">
      <c r="A65" s="14" t="s">
        <v>226</v>
      </c>
      <c r="B65" s="14">
        <v>901672343</v>
      </c>
      <c r="C65" s="14" t="s">
        <v>227</v>
      </c>
      <c r="D65" s="14" t="s">
        <v>228</v>
      </c>
      <c r="E65" s="14">
        <v>3170055049</v>
      </c>
    </row>
    <row r="66" spans="1:5" ht="15.75" customHeight="1" x14ac:dyDescent="0.25">
      <c r="A66" s="14" t="s">
        <v>141</v>
      </c>
      <c r="B66" s="14">
        <v>901683244</v>
      </c>
      <c r="C66" s="14" t="s">
        <v>142</v>
      </c>
      <c r="D66" s="14" t="s">
        <v>143</v>
      </c>
      <c r="E66" s="14">
        <v>3187995209</v>
      </c>
    </row>
    <row r="67" spans="1:5" ht="15.75" customHeight="1" x14ac:dyDescent="0.25">
      <c r="A67" s="14" t="s">
        <v>229</v>
      </c>
      <c r="B67" s="14">
        <v>901729635</v>
      </c>
      <c r="C67" s="14" t="s">
        <v>230</v>
      </c>
      <c r="D67" s="14" t="s">
        <v>231</v>
      </c>
      <c r="E67" s="14">
        <v>3142183713</v>
      </c>
    </row>
    <row r="68" spans="1:5" ht="15.75" customHeight="1" x14ac:dyDescent="0.25">
      <c r="A68" s="14" t="s">
        <v>232</v>
      </c>
      <c r="B68" s="14">
        <v>901731884</v>
      </c>
      <c r="C68" s="14" t="s">
        <v>233</v>
      </c>
      <c r="D68" s="14" t="s">
        <v>234</v>
      </c>
      <c r="E68" s="14">
        <v>6076701056</v>
      </c>
    </row>
    <row r="69" spans="1:5" ht="15.75" customHeight="1" x14ac:dyDescent="0.25">
      <c r="A69" s="14" t="s">
        <v>235</v>
      </c>
      <c r="B69" s="14">
        <v>901770706</v>
      </c>
      <c r="C69" s="14" t="s">
        <v>236</v>
      </c>
      <c r="D69" s="14" t="s">
        <v>237</v>
      </c>
      <c r="E69" s="14">
        <v>3046721353</v>
      </c>
    </row>
    <row r="70" spans="1:5" ht="15.75" customHeight="1" x14ac:dyDescent="0.25">
      <c r="A70" s="14" t="s">
        <v>238</v>
      </c>
      <c r="B70" s="14">
        <v>901773216</v>
      </c>
      <c r="C70" s="14" t="s">
        <v>239</v>
      </c>
      <c r="D70" s="14" t="s">
        <v>240</v>
      </c>
      <c r="E70" s="14">
        <v>3187645977</v>
      </c>
    </row>
    <row r="71" spans="1:5" ht="15.75" customHeight="1" x14ac:dyDescent="0.25">
      <c r="A71" s="14" t="s">
        <v>241</v>
      </c>
      <c r="B71" s="14">
        <v>901787544</v>
      </c>
      <c r="C71" s="14" t="s">
        <v>242</v>
      </c>
      <c r="D71" s="14" t="s">
        <v>243</v>
      </c>
      <c r="E71" s="14">
        <v>3114708196</v>
      </c>
    </row>
    <row r="72" spans="1:5" ht="15.75" customHeight="1" x14ac:dyDescent="0.25">
      <c r="A72" s="14" t="s">
        <v>244</v>
      </c>
      <c r="B72" s="14">
        <v>901789658</v>
      </c>
      <c r="C72" s="14" t="s">
        <v>245</v>
      </c>
      <c r="D72" s="14" t="s">
        <v>246</v>
      </c>
      <c r="E72" s="14">
        <v>3183088328</v>
      </c>
    </row>
    <row r="73" spans="1:5" ht="15.75" customHeight="1" x14ac:dyDescent="0.25">
      <c r="A73" s="14" t="s">
        <v>247</v>
      </c>
      <c r="B73" s="14">
        <v>901792802</v>
      </c>
      <c r="C73" s="14" t="s">
        <v>248</v>
      </c>
      <c r="D73" s="14" t="s">
        <v>249</v>
      </c>
      <c r="E73" s="14">
        <v>3178347897</v>
      </c>
    </row>
    <row r="74" spans="1:5" ht="15.75" customHeight="1" x14ac:dyDescent="0.25">
      <c r="A74" s="14" t="s">
        <v>250</v>
      </c>
      <c r="B74" s="14">
        <v>901802031</v>
      </c>
      <c r="C74" s="14" t="s">
        <v>251</v>
      </c>
      <c r="D74" s="14" t="s">
        <v>252</v>
      </c>
      <c r="E74" s="14">
        <v>3156278179</v>
      </c>
    </row>
    <row r="75" spans="1:5" ht="15.75" customHeight="1" x14ac:dyDescent="0.25">
      <c r="A75" s="100" t="s">
        <v>28</v>
      </c>
      <c r="B75" s="99"/>
      <c r="C75" s="99"/>
      <c r="D75" s="99"/>
      <c r="E75" s="99"/>
    </row>
    <row r="76" spans="1:5" ht="15.75" customHeight="1" x14ac:dyDescent="0.25">
      <c r="A76" s="4" t="s">
        <v>13</v>
      </c>
      <c r="B76" s="4" t="s">
        <v>14</v>
      </c>
      <c r="C76" s="4" t="s">
        <v>15</v>
      </c>
      <c r="D76" s="4" t="s">
        <v>16</v>
      </c>
      <c r="E76" s="5" t="s">
        <v>17</v>
      </c>
    </row>
    <row r="77" spans="1:5" ht="15.75" customHeight="1" x14ac:dyDescent="0.25">
      <c r="A77" s="8"/>
      <c r="B77" s="8"/>
      <c r="C77" s="8"/>
      <c r="D77" s="8"/>
      <c r="E77" s="8"/>
    </row>
    <row r="78" spans="1:5" ht="15.75" customHeight="1" x14ac:dyDescent="0.25">
      <c r="A78" s="7"/>
      <c r="B78" s="7"/>
      <c r="C78" s="7"/>
      <c r="D78" s="7"/>
      <c r="E78" s="7"/>
    </row>
    <row r="79" spans="1:5" ht="15.75" customHeight="1" x14ac:dyDescent="0.25">
      <c r="A79" s="101" t="s">
        <v>29</v>
      </c>
      <c r="B79" s="99"/>
      <c r="C79" s="99"/>
      <c r="D79" s="99"/>
      <c r="E79" s="99"/>
    </row>
    <row r="80" spans="1:5" ht="15.75" customHeight="1" x14ac:dyDescent="0.25">
      <c r="A80" s="9" t="s">
        <v>13</v>
      </c>
      <c r="B80" s="9" t="s">
        <v>14</v>
      </c>
      <c r="C80" s="9" t="s">
        <v>15</v>
      </c>
      <c r="D80" s="9" t="s">
        <v>16</v>
      </c>
      <c r="E80" s="10" t="s">
        <v>17</v>
      </c>
    </row>
    <row r="81" spans="1:5" ht="15.75" customHeight="1" x14ac:dyDescent="0.25">
      <c r="A81" s="7" t="s">
        <v>253</v>
      </c>
      <c r="B81" s="7">
        <v>901006627</v>
      </c>
      <c r="C81" s="7" t="s">
        <v>254</v>
      </c>
      <c r="D81" s="12" t="s">
        <v>255</v>
      </c>
      <c r="E81" s="7">
        <v>6827359</v>
      </c>
    </row>
    <row r="82" spans="1:5" ht="15.75" customHeight="1" x14ac:dyDescent="0.25">
      <c r="A82" s="7" t="s">
        <v>256</v>
      </c>
      <c r="B82" s="7">
        <v>901346973</v>
      </c>
      <c r="C82" s="7" t="s">
        <v>257</v>
      </c>
      <c r="D82" s="7" t="s">
        <v>258</v>
      </c>
      <c r="E82" s="7">
        <v>3166188371</v>
      </c>
    </row>
    <row r="83" spans="1:5" ht="15.75" customHeight="1" x14ac:dyDescent="0.25">
      <c r="A83" s="7" t="s">
        <v>259</v>
      </c>
      <c r="B83" s="7">
        <v>901661873</v>
      </c>
      <c r="C83" s="7" t="s">
        <v>260</v>
      </c>
      <c r="D83" s="7" t="s">
        <v>261</v>
      </c>
      <c r="E83" s="7">
        <v>3003966777</v>
      </c>
    </row>
    <row r="84" spans="1:5" ht="15.75" customHeight="1" x14ac:dyDescent="0.25">
      <c r="A84" s="7"/>
      <c r="B84" s="7"/>
      <c r="C84" s="7"/>
      <c r="D84" s="7"/>
      <c r="E84" s="7"/>
    </row>
    <row r="85" spans="1:5" ht="15.75" customHeight="1" x14ac:dyDescent="0.25">
      <c r="A85" s="7"/>
      <c r="B85" s="7"/>
      <c r="C85" s="7"/>
      <c r="D85" s="7"/>
      <c r="E85" s="7"/>
    </row>
    <row r="86" spans="1:5" ht="15.75" customHeight="1" x14ac:dyDescent="0.25">
      <c r="A86" s="7"/>
      <c r="B86" s="7"/>
      <c r="C86" s="7"/>
      <c r="D86" s="7"/>
      <c r="E86" s="7"/>
    </row>
    <row r="87" spans="1:5" ht="15.75" customHeight="1" x14ac:dyDescent="0.25">
      <c r="A87" s="8"/>
      <c r="B87" s="8"/>
      <c r="C87" s="8"/>
      <c r="D87" s="8"/>
      <c r="E87" s="8"/>
    </row>
    <row r="88" spans="1:5" ht="15.75" customHeight="1" x14ac:dyDescent="0.25">
      <c r="A88" s="8"/>
      <c r="B88" s="8"/>
      <c r="C88" s="8"/>
      <c r="D88" s="8"/>
      <c r="E88" s="8"/>
    </row>
    <row r="89" spans="1:5" ht="15.75" customHeight="1" x14ac:dyDescent="0.25"/>
    <row r="90" spans="1:5" ht="15.75" customHeight="1" x14ac:dyDescent="0.25"/>
    <row r="91" spans="1:5" ht="15.75" customHeight="1" x14ac:dyDescent="0.25"/>
    <row r="92" spans="1:5" ht="15.75" customHeight="1" x14ac:dyDescent="0.25"/>
    <row r="93" spans="1:5" ht="15.75" customHeight="1" x14ac:dyDescent="0.25"/>
    <row r="94" spans="1:5" ht="15.75" customHeight="1" x14ac:dyDescent="0.25"/>
    <row r="95" spans="1:5" ht="15.75" customHeight="1" x14ac:dyDescent="0.25"/>
    <row r="96" spans="1:5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4">
    <mergeCell ref="A1:E1"/>
    <mergeCell ref="A42:E42"/>
    <mergeCell ref="A75:E75"/>
    <mergeCell ref="A79:E79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1001"/>
  <sheetViews>
    <sheetView topLeftCell="G38" zoomScale="62" zoomScaleNormal="62" workbookViewId="0">
      <selection activeCell="Q89" sqref="Q89"/>
    </sheetView>
  </sheetViews>
  <sheetFormatPr baseColWidth="10" defaultColWidth="14.42578125" defaultRowHeight="15" customHeight="1" x14ac:dyDescent="0.25"/>
  <cols>
    <col min="1" max="1" width="22.140625" customWidth="1"/>
    <col min="2" max="2" width="15.5703125" customWidth="1"/>
    <col min="3" max="3" width="76.42578125" customWidth="1"/>
    <col min="4" max="4" width="13" customWidth="1"/>
    <col min="5" max="5" width="36.140625" customWidth="1"/>
    <col min="6" max="6" width="72" customWidth="1"/>
    <col min="7" max="7" width="28.5703125" customWidth="1"/>
    <col min="8" max="10" width="15.5703125" customWidth="1"/>
    <col min="11" max="11" width="17.28515625" customWidth="1"/>
    <col min="12" max="12" width="19.140625" customWidth="1"/>
    <col min="13" max="13" width="10.7109375" customWidth="1"/>
    <col min="14" max="14" width="13.5703125" customWidth="1"/>
    <col min="15" max="15" width="19.7109375" customWidth="1"/>
    <col min="16" max="16" width="29.7109375" customWidth="1"/>
    <col min="17" max="17" width="10.7109375" customWidth="1"/>
    <col min="18" max="18" width="24" customWidth="1"/>
    <col min="19" max="19" width="20" customWidth="1"/>
    <col min="20" max="30" width="10.7109375" customWidth="1"/>
  </cols>
  <sheetData>
    <row r="1" spans="1:20" ht="16.5" x14ac:dyDescent="0.25">
      <c r="A1" s="19"/>
      <c r="B1" s="19"/>
      <c r="C1" s="19"/>
      <c r="D1" s="19"/>
      <c r="E1" s="19"/>
      <c r="F1" s="19"/>
      <c r="G1" s="20"/>
      <c r="H1" s="21"/>
      <c r="I1" s="21"/>
      <c r="J1" s="21"/>
      <c r="K1" s="21"/>
      <c r="L1" s="21"/>
    </row>
    <row r="2" spans="1:20" ht="60" x14ac:dyDescent="0.25">
      <c r="A2" s="22" t="s">
        <v>262</v>
      </c>
      <c r="B2" s="22" t="s">
        <v>263</v>
      </c>
      <c r="C2" s="22" t="s">
        <v>13</v>
      </c>
      <c r="D2" s="22" t="s">
        <v>14</v>
      </c>
      <c r="E2" s="22" t="s">
        <v>15</v>
      </c>
      <c r="F2" s="22" t="s">
        <v>16</v>
      </c>
      <c r="G2" s="23" t="s">
        <v>17</v>
      </c>
      <c r="H2" s="24" t="s">
        <v>264</v>
      </c>
      <c r="I2" s="25" t="s">
        <v>265</v>
      </c>
      <c r="J2" s="24" t="s">
        <v>266</v>
      </c>
      <c r="K2" s="25" t="s">
        <v>265</v>
      </c>
      <c r="L2" s="26" t="s">
        <v>267</v>
      </c>
      <c r="M2" s="27" t="s">
        <v>268</v>
      </c>
      <c r="N2" s="27" t="s">
        <v>269</v>
      </c>
      <c r="O2" s="27" t="s">
        <v>270</v>
      </c>
      <c r="P2" s="27" t="s">
        <v>271</v>
      </c>
      <c r="Q2" s="27" t="s">
        <v>272</v>
      </c>
      <c r="R2" s="27" t="s">
        <v>273</v>
      </c>
      <c r="S2" s="27" t="s">
        <v>274</v>
      </c>
    </row>
    <row r="3" spans="1:20" ht="15.75" x14ac:dyDescent="0.25">
      <c r="A3" s="28" t="s">
        <v>275</v>
      </c>
      <c r="B3" s="29" t="s">
        <v>12</v>
      </c>
      <c r="C3" s="30" t="s">
        <v>276</v>
      </c>
      <c r="D3" s="30">
        <v>900497605</v>
      </c>
      <c r="E3" s="31" t="s">
        <v>277</v>
      </c>
      <c r="F3" s="30" t="s">
        <v>20</v>
      </c>
      <c r="G3" s="32">
        <v>6076530020</v>
      </c>
      <c r="H3" s="33"/>
      <c r="I3" s="34"/>
      <c r="J3" s="33" t="s">
        <v>278</v>
      </c>
      <c r="K3" s="34" t="s">
        <v>279</v>
      </c>
      <c r="L3" s="35"/>
      <c r="M3" s="36"/>
      <c r="N3" s="36"/>
      <c r="O3" s="36"/>
      <c r="P3" s="36"/>
      <c r="Q3" s="36"/>
      <c r="R3" s="36"/>
      <c r="S3" s="36"/>
      <c r="T3">
        <v>1</v>
      </c>
    </row>
    <row r="4" spans="1:20" ht="45" x14ac:dyDescent="0.25">
      <c r="A4" s="37" t="s">
        <v>275</v>
      </c>
      <c r="B4" s="38" t="s">
        <v>12</v>
      </c>
      <c r="C4" s="39" t="s">
        <v>84</v>
      </c>
      <c r="D4" s="40">
        <v>901805780</v>
      </c>
      <c r="E4" s="41" t="s">
        <v>280</v>
      </c>
      <c r="F4" s="40" t="s">
        <v>23</v>
      </c>
      <c r="G4" s="42">
        <v>3043819384</v>
      </c>
      <c r="H4" s="33" t="s">
        <v>281</v>
      </c>
      <c r="I4" s="34" t="s">
        <v>282</v>
      </c>
      <c r="J4" s="3" t="s">
        <v>278</v>
      </c>
      <c r="K4" s="33" t="s">
        <v>283</v>
      </c>
      <c r="L4" s="35" t="s">
        <v>281</v>
      </c>
      <c r="M4" s="36" t="s">
        <v>281</v>
      </c>
      <c r="N4" s="43" t="s">
        <v>284</v>
      </c>
      <c r="O4" s="44" t="s">
        <v>285</v>
      </c>
      <c r="P4" s="36" t="s">
        <v>281</v>
      </c>
      <c r="Q4" s="36" t="s">
        <v>281</v>
      </c>
      <c r="R4" s="36" t="s">
        <v>281</v>
      </c>
      <c r="S4" s="36" t="s">
        <v>281</v>
      </c>
      <c r="T4">
        <v>1</v>
      </c>
    </row>
    <row r="5" spans="1:20" ht="15.75" x14ac:dyDescent="0.25">
      <c r="A5" s="45" t="s">
        <v>275</v>
      </c>
      <c r="B5" s="46" t="s">
        <v>24</v>
      </c>
      <c r="C5" s="47" t="s">
        <v>66</v>
      </c>
      <c r="D5" s="48">
        <v>901452364</v>
      </c>
      <c r="E5" s="49" t="s">
        <v>26</v>
      </c>
      <c r="F5" s="48" t="s">
        <v>27</v>
      </c>
      <c r="G5" s="50">
        <v>3160777444</v>
      </c>
      <c r="H5" s="33"/>
      <c r="I5" s="34"/>
      <c r="J5" s="33"/>
      <c r="K5" s="34"/>
      <c r="L5" s="35"/>
      <c r="M5" s="36"/>
      <c r="N5" s="36"/>
      <c r="O5" s="36"/>
      <c r="P5" s="36"/>
      <c r="Q5" s="36"/>
      <c r="R5" s="36"/>
      <c r="S5" s="36"/>
      <c r="T5">
        <v>1</v>
      </c>
    </row>
    <row r="6" spans="1:20" ht="31.5" x14ac:dyDescent="0.25">
      <c r="A6" s="51" t="s">
        <v>286</v>
      </c>
      <c r="B6" s="29" t="s">
        <v>12</v>
      </c>
      <c r="C6" s="30" t="s">
        <v>287</v>
      </c>
      <c r="D6" s="30">
        <v>900182798</v>
      </c>
      <c r="E6" s="31" t="s">
        <v>31</v>
      </c>
      <c r="F6" s="52" t="s">
        <v>32</v>
      </c>
      <c r="G6" s="53">
        <v>3203493145</v>
      </c>
      <c r="H6" s="33"/>
      <c r="I6" s="34"/>
      <c r="J6" s="33"/>
      <c r="K6" s="34"/>
      <c r="L6" s="35"/>
      <c r="M6" s="36"/>
      <c r="N6" s="36"/>
      <c r="O6" s="36"/>
      <c r="P6" s="36"/>
      <c r="Q6" s="36"/>
      <c r="R6" s="36"/>
      <c r="S6" s="36"/>
      <c r="T6">
        <v>1</v>
      </c>
    </row>
    <row r="7" spans="1:20" ht="15.75" x14ac:dyDescent="0.25">
      <c r="A7" s="54" t="s">
        <v>286</v>
      </c>
      <c r="B7" s="38" t="s">
        <v>12</v>
      </c>
      <c r="C7" s="39" t="s">
        <v>235</v>
      </c>
      <c r="D7" s="40">
        <v>900979977</v>
      </c>
      <c r="E7" s="41" t="s">
        <v>34</v>
      </c>
      <c r="F7" s="40" t="s">
        <v>35</v>
      </c>
      <c r="G7" s="55">
        <v>3125610995</v>
      </c>
      <c r="H7" s="33"/>
      <c r="I7" s="34"/>
      <c r="J7" s="33"/>
      <c r="K7" s="34"/>
      <c r="L7" s="35"/>
      <c r="M7" s="36"/>
      <c r="N7" s="36"/>
      <c r="O7" s="36"/>
      <c r="P7" s="36"/>
      <c r="Q7" s="36"/>
      <c r="R7" s="36"/>
      <c r="S7" s="36"/>
      <c r="T7">
        <v>1</v>
      </c>
    </row>
    <row r="8" spans="1:20" ht="15.75" x14ac:dyDescent="0.25">
      <c r="A8" s="54" t="s">
        <v>286</v>
      </c>
      <c r="B8" s="38" t="s">
        <v>12</v>
      </c>
      <c r="C8" s="39" t="s">
        <v>229</v>
      </c>
      <c r="D8" s="40">
        <v>901729931</v>
      </c>
      <c r="E8" s="41" t="s">
        <v>37</v>
      </c>
      <c r="F8" s="40" t="s">
        <v>38</v>
      </c>
      <c r="G8" s="55">
        <v>3052607825</v>
      </c>
      <c r="H8" s="33"/>
      <c r="I8" s="34"/>
      <c r="J8" s="33"/>
      <c r="K8" s="34"/>
      <c r="L8" s="35"/>
      <c r="M8" s="36"/>
      <c r="N8" s="36"/>
      <c r="O8" s="36"/>
      <c r="P8" s="36"/>
      <c r="Q8" s="36"/>
      <c r="R8" s="36"/>
      <c r="S8" s="36"/>
      <c r="T8">
        <v>1</v>
      </c>
    </row>
    <row r="9" spans="1:20" ht="15.75" x14ac:dyDescent="0.25">
      <c r="A9" s="54" t="s">
        <v>286</v>
      </c>
      <c r="B9" s="38" t="s">
        <v>12</v>
      </c>
      <c r="C9" s="40" t="s">
        <v>288</v>
      </c>
      <c r="D9" s="40">
        <v>901824330</v>
      </c>
      <c r="E9" s="41" t="s">
        <v>40</v>
      </c>
      <c r="F9" s="40" t="s">
        <v>41</v>
      </c>
      <c r="G9" s="55">
        <v>3176539985</v>
      </c>
      <c r="H9" s="33"/>
      <c r="I9" s="34"/>
      <c r="J9" s="33"/>
      <c r="K9" s="34"/>
      <c r="L9" s="35"/>
      <c r="M9" s="36"/>
      <c r="N9" s="36"/>
      <c r="O9" s="36"/>
      <c r="P9" s="36"/>
      <c r="Q9" s="36"/>
      <c r="R9" s="36"/>
      <c r="S9" s="36"/>
      <c r="T9">
        <v>1</v>
      </c>
    </row>
    <row r="10" spans="1:20" ht="31.5" x14ac:dyDescent="0.25">
      <c r="A10" s="54" t="s">
        <v>286</v>
      </c>
      <c r="B10" s="56" t="s">
        <v>24</v>
      </c>
      <c r="C10" s="39" t="s">
        <v>120</v>
      </c>
      <c r="D10" s="40">
        <v>900719927</v>
      </c>
      <c r="E10" s="41" t="s">
        <v>43</v>
      </c>
      <c r="F10" s="57" t="s">
        <v>44</v>
      </c>
      <c r="G10" s="55">
        <v>3014448360</v>
      </c>
      <c r="H10" s="33"/>
      <c r="I10" s="34"/>
      <c r="J10" s="33"/>
      <c r="K10" s="34"/>
      <c r="L10" s="35"/>
      <c r="M10" s="36"/>
      <c r="N10" s="36"/>
      <c r="O10" s="36"/>
      <c r="P10" s="36"/>
      <c r="Q10" s="36"/>
      <c r="R10" s="36"/>
      <c r="S10" s="36"/>
      <c r="T10">
        <v>1</v>
      </c>
    </row>
    <row r="11" spans="1:20" ht="31.5" x14ac:dyDescent="0.25">
      <c r="A11" s="58" t="s">
        <v>286</v>
      </c>
      <c r="B11" s="46" t="s">
        <v>289</v>
      </c>
      <c r="C11" s="47" t="s">
        <v>108</v>
      </c>
      <c r="D11" s="48">
        <v>900776245</v>
      </c>
      <c r="E11" s="49" t="s">
        <v>46</v>
      </c>
      <c r="F11" s="59" t="s">
        <v>290</v>
      </c>
      <c r="G11" s="60">
        <v>3168723647</v>
      </c>
      <c r="H11" s="33"/>
      <c r="I11" s="34"/>
      <c r="J11" s="33"/>
      <c r="K11" s="34"/>
      <c r="L11" s="35"/>
      <c r="M11" s="36"/>
      <c r="N11" s="36"/>
      <c r="O11" s="36"/>
      <c r="P11" s="36"/>
      <c r="Q11" s="36"/>
      <c r="R11" s="36"/>
      <c r="S11" s="36"/>
      <c r="T11">
        <v>1</v>
      </c>
    </row>
    <row r="12" spans="1:20" ht="15.75" x14ac:dyDescent="0.25">
      <c r="A12" s="61" t="s">
        <v>291</v>
      </c>
      <c r="B12" s="29" t="s">
        <v>12</v>
      </c>
      <c r="C12" s="30" t="s">
        <v>292</v>
      </c>
      <c r="D12" s="62">
        <v>804014742</v>
      </c>
      <c r="E12" s="63" t="s">
        <v>49</v>
      </c>
      <c r="F12" s="62" t="s">
        <v>50</v>
      </c>
      <c r="G12" s="64">
        <v>6564342</v>
      </c>
      <c r="H12" s="33"/>
      <c r="I12" s="34"/>
      <c r="J12" s="33"/>
      <c r="K12" s="34"/>
      <c r="L12" s="35"/>
      <c r="M12" s="36"/>
      <c r="N12" s="36"/>
      <c r="O12" s="36"/>
      <c r="P12" s="36"/>
      <c r="Q12" s="36"/>
      <c r="R12" s="36"/>
      <c r="S12" s="36"/>
      <c r="T12">
        <v>1</v>
      </c>
    </row>
    <row r="13" spans="1:20" ht="31.5" x14ac:dyDescent="0.25">
      <c r="A13" s="65" t="s">
        <v>291</v>
      </c>
      <c r="B13" s="38" t="s">
        <v>12</v>
      </c>
      <c r="C13" s="39" t="s">
        <v>238</v>
      </c>
      <c r="D13" s="39">
        <v>804017659</v>
      </c>
      <c r="E13" s="66" t="s">
        <v>52</v>
      </c>
      <c r="F13" s="67" t="s">
        <v>53</v>
      </c>
      <c r="G13" s="68">
        <v>3164719043</v>
      </c>
      <c r="H13" s="33"/>
      <c r="I13" s="34"/>
      <c r="J13" s="3" t="s">
        <v>278</v>
      </c>
      <c r="K13" s="33" t="s">
        <v>293</v>
      </c>
      <c r="L13" s="35"/>
      <c r="M13" s="36"/>
      <c r="N13" s="36"/>
      <c r="O13" s="36"/>
      <c r="P13" s="36"/>
      <c r="Q13" s="36"/>
      <c r="R13" s="36"/>
      <c r="S13" s="36"/>
      <c r="T13">
        <v>1</v>
      </c>
    </row>
    <row r="14" spans="1:20" ht="15.75" x14ac:dyDescent="0.25">
      <c r="A14" s="65" t="s">
        <v>291</v>
      </c>
      <c r="B14" s="38" t="s">
        <v>12</v>
      </c>
      <c r="C14" s="39" t="s">
        <v>150</v>
      </c>
      <c r="D14" s="39">
        <v>900293551</v>
      </c>
      <c r="E14" s="66" t="s">
        <v>55</v>
      </c>
      <c r="F14" s="39" t="s">
        <v>56</v>
      </c>
      <c r="G14" s="69">
        <v>3156444526</v>
      </c>
      <c r="H14" s="33"/>
      <c r="I14" s="34"/>
      <c r="J14" s="33"/>
      <c r="K14" s="34"/>
      <c r="L14" s="35"/>
      <c r="M14" s="36"/>
      <c r="N14" s="36"/>
      <c r="O14" s="36"/>
      <c r="P14" s="36"/>
      <c r="Q14" s="36"/>
      <c r="R14" s="36"/>
      <c r="S14" s="36"/>
      <c r="T14">
        <v>1</v>
      </c>
    </row>
    <row r="15" spans="1:20" ht="15.75" x14ac:dyDescent="0.25">
      <c r="A15" s="65" t="s">
        <v>291</v>
      </c>
      <c r="B15" s="38" t="s">
        <v>12</v>
      </c>
      <c r="C15" s="39" t="s">
        <v>60</v>
      </c>
      <c r="D15" s="39">
        <v>900326269</v>
      </c>
      <c r="E15" s="66" t="s">
        <v>58</v>
      </c>
      <c r="F15" s="39" t="s">
        <v>59</v>
      </c>
      <c r="G15" s="69">
        <v>3106515880</v>
      </c>
      <c r="H15" s="33"/>
      <c r="I15" s="34"/>
      <c r="J15" s="33"/>
      <c r="K15" s="34"/>
      <c r="L15" s="35"/>
      <c r="M15" s="36"/>
      <c r="N15" s="36"/>
      <c r="O15" s="36"/>
      <c r="P15" s="36"/>
      <c r="Q15" s="36"/>
      <c r="R15" s="36"/>
      <c r="S15" s="36"/>
      <c r="T15">
        <v>1</v>
      </c>
    </row>
    <row r="16" spans="1:20" ht="15.75" x14ac:dyDescent="0.25">
      <c r="A16" s="65" t="s">
        <v>291</v>
      </c>
      <c r="B16" s="38" t="s">
        <v>12</v>
      </c>
      <c r="C16" s="39" t="s">
        <v>172</v>
      </c>
      <c r="D16" s="39">
        <v>900368430</v>
      </c>
      <c r="E16" s="66" t="s">
        <v>61</v>
      </c>
      <c r="F16" s="39" t="s">
        <v>62</v>
      </c>
      <c r="G16" s="69">
        <v>6076884552</v>
      </c>
      <c r="H16" s="33"/>
      <c r="I16" s="34"/>
      <c r="J16" s="33"/>
      <c r="K16" s="34"/>
      <c r="L16" s="35"/>
      <c r="M16" s="36"/>
      <c r="N16" s="36"/>
      <c r="O16" s="36"/>
      <c r="P16" s="36"/>
      <c r="Q16" s="36"/>
      <c r="R16" s="36"/>
      <c r="S16" s="36"/>
      <c r="T16">
        <v>1</v>
      </c>
    </row>
    <row r="17" spans="1:30" ht="15.75" x14ac:dyDescent="0.25">
      <c r="A17" s="65" t="s">
        <v>291</v>
      </c>
      <c r="B17" s="38" t="s">
        <v>12</v>
      </c>
      <c r="C17" s="39" t="s">
        <v>96</v>
      </c>
      <c r="D17" s="39">
        <v>900750900</v>
      </c>
      <c r="E17" s="66" t="s">
        <v>64</v>
      </c>
      <c r="F17" s="39" t="s">
        <v>65</v>
      </c>
      <c r="G17" s="69">
        <v>3158842937</v>
      </c>
      <c r="H17" s="33"/>
      <c r="I17" s="34"/>
      <c r="J17" s="33"/>
      <c r="K17" s="34"/>
      <c r="L17" s="35"/>
      <c r="M17" s="36"/>
      <c r="N17" s="36"/>
      <c r="O17" s="36"/>
      <c r="P17" s="36"/>
      <c r="Q17" s="36"/>
      <c r="R17" s="36"/>
      <c r="S17" s="36"/>
      <c r="T17">
        <v>1</v>
      </c>
    </row>
    <row r="18" spans="1:30" ht="31.5" x14ac:dyDescent="0.25">
      <c r="A18" s="70" t="s">
        <v>291</v>
      </c>
      <c r="B18" s="71" t="s">
        <v>12</v>
      </c>
      <c r="C18" s="72" t="s">
        <v>96</v>
      </c>
      <c r="D18" s="66">
        <v>900765178</v>
      </c>
      <c r="E18" s="66" t="s">
        <v>67</v>
      </c>
      <c r="F18" s="73" t="s">
        <v>68</v>
      </c>
      <c r="G18" s="74">
        <v>3173815892</v>
      </c>
      <c r="H18" s="75"/>
      <c r="I18" s="76"/>
      <c r="J18" s="75"/>
      <c r="K18" s="76"/>
      <c r="L18" s="77"/>
      <c r="M18" s="78"/>
      <c r="N18" s="78"/>
      <c r="O18" s="78"/>
      <c r="P18" s="78"/>
      <c r="Q18" s="78"/>
      <c r="R18" s="78"/>
      <c r="S18" s="78"/>
      <c r="T18">
        <v>1</v>
      </c>
      <c r="U18" s="79"/>
      <c r="V18" s="79"/>
      <c r="W18" s="79"/>
      <c r="X18" s="79"/>
      <c r="Y18" s="79"/>
      <c r="Z18" s="79"/>
      <c r="AA18" s="79"/>
      <c r="AB18" s="79"/>
      <c r="AC18" s="79"/>
      <c r="AD18" s="79"/>
    </row>
    <row r="19" spans="1:30" ht="15.75" x14ac:dyDescent="0.25">
      <c r="A19" s="65" t="s">
        <v>291</v>
      </c>
      <c r="B19" s="38" t="s">
        <v>12</v>
      </c>
      <c r="C19" s="39" t="s">
        <v>247</v>
      </c>
      <c r="D19" s="39">
        <v>900823544</v>
      </c>
      <c r="E19" s="66" t="s">
        <v>70</v>
      </c>
      <c r="F19" s="39" t="s">
        <v>71</v>
      </c>
      <c r="G19" s="69">
        <v>3176756281</v>
      </c>
      <c r="H19" s="33"/>
      <c r="I19" s="34"/>
      <c r="J19" s="33"/>
      <c r="K19" s="34"/>
      <c r="L19" s="35"/>
      <c r="M19" s="36"/>
      <c r="N19" s="36"/>
      <c r="O19" s="36"/>
      <c r="P19" s="36"/>
      <c r="Q19" s="36"/>
      <c r="R19" s="36"/>
      <c r="S19" s="36"/>
      <c r="T19">
        <v>1</v>
      </c>
    </row>
    <row r="20" spans="1:30" ht="15.75" x14ac:dyDescent="0.25">
      <c r="A20" s="65" t="s">
        <v>291</v>
      </c>
      <c r="B20" s="38" t="s">
        <v>12</v>
      </c>
      <c r="C20" s="40" t="s">
        <v>39</v>
      </c>
      <c r="D20" s="39">
        <v>900833493</v>
      </c>
      <c r="E20" s="66" t="s">
        <v>73</v>
      </c>
      <c r="F20" s="39" t="s">
        <v>74</v>
      </c>
      <c r="G20" s="69">
        <v>3203134659</v>
      </c>
      <c r="H20" s="80"/>
      <c r="I20" s="81"/>
      <c r="J20" s="33"/>
      <c r="K20" s="34"/>
      <c r="L20" s="35"/>
      <c r="M20" s="36"/>
      <c r="N20" s="36"/>
      <c r="O20" s="36"/>
      <c r="P20" s="36"/>
      <c r="Q20" s="36"/>
      <c r="R20" s="36"/>
      <c r="S20" s="36"/>
      <c r="T20">
        <v>1</v>
      </c>
    </row>
    <row r="21" spans="1:30" ht="31.5" x14ac:dyDescent="0.25">
      <c r="A21" s="65" t="s">
        <v>291</v>
      </c>
      <c r="B21" s="38" t="s">
        <v>12</v>
      </c>
      <c r="C21" s="67" t="s">
        <v>93</v>
      </c>
      <c r="D21" s="39">
        <v>900924307</v>
      </c>
      <c r="E21" s="66" t="s">
        <v>76</v>
      </c>
      <c r="F21" s="39" t="s">
        <v>77</v>
      </c>
      <c r="G21" s="69">
        <v>3008599116</v>
      </c>
      <c r="H21" s="33"/>
      <c r="I21" s="34"/>
      <c r="J21" s="33"/>
      <c r="K21" s="34"/>
      <c r="L21" s="35"/>
      <c r="M21" s="36"/>
      <c r="N21" s="36"/>
      <c r="O21" s="36"/>
      <c r="P21" s="36"/>
      <c r="Q21" s="36"/>
      <c r="R21" s="36"/>
      <c r="S21" s="36"/>
      <c r="T21">
        <v>1</v>
      </c>
    </row>
    <row r="22" spans="1:30" ht="15.75" customHeight="1" x14ac:dyDescent="0.25">
      <c r="A22" s="65" t="s">
        <v>291</v>
      </c>
      <c r="B22" s="38" t="s">
        <v>12</v>
      </c>
      <c r="C22" s="39" t="s">
        <v>54</v>
      </c>
      <c r="D22" s="39">
        <v>900950440</v>
      </c>
      <c r="E22" s="66" t="s">
        <v>79</v>
      </c>
      <c r="F22" s="39" t="s">
        <v>80</v>
      </c>
      <c r="G22" s="69">
        <v>3008599116</v>
      </c>
      <c r="H22" s="33"/>
      <c r="I22" s="34"/>
      <c r="J22" s="33"/>
      <c r="K22" s="34"/>
      <c r="L22" s="35"/>
      <c r="M22" s="36"/>
      <c r="N22" s="36"/>
      <c r="O22" s="36"/>
      <c r="P22" s="36"/>
      <c r="Q22" s="36"/>
      <c r="R22" s="36"/>
      <c r="S22" s="36"/>
      <c r="T22">
        <v>1</v>
      </c>
    </row>
    <row r="23" spans="1:30" ht="15.75" customHeight="1" x14ac:dyDescent="0.25">
      <c r="A23" s="65" t="s">
        <v>291</v>
      </c>
      <c r="B23" s="38" t="s">
        <v>12</v>
      </c>
      <c r="C23" s="67" t="s">
        <v>111</v>
      </c>
      <c r="D23" s="39">
        <v>901219832</v>
      </c>
      <c r="E23" s="66" t="s">
        <v>82</v>
      </c>
      <c r="F23" s="39" t="s">
        <v>83</v>
      </c>
      <c r="G23" s="69">
        <v>3005455425</v>
      </c>
      <c r="H23" s="33"/>
      <c r="I23" s="34"/>
      <c r="J23" s="33"/>
      <c r="K23" s="34"/>
      <c r="L23" s="35"/>
      <c r="M23" s="36"/>
      <c r="N23" s="36"/>
      <c r="O23" s="36"/>
      <c r="P23" s="36"/>
      <c r="Q23" s="36"/>
      <c r="R23" s="36"/>
      <c r="S23" s="36"/>
      <c r="T23">
        <v>1</v>
      </c>
    </row>
    <row r="24" spans="1:30" ht="15.75" customHeight="1" x14ac:dyDescent="0.25">
      <c r="A24" s="65" t="s">
        <v>291</v>
      </c>
      <c r="B24" s="38" t="s">
        <v>12</v>
      </c>
      <c r="C24" s="39" t="s">
        <v>72</v>
      </c>
      <c r="D24" s="39">
        <v>901255512</v>
      </c>
      <c r="E24" s="66" t="s">
        <v>85</v>
      </c>
      <c r="F24" s="39" t="s">
        <v>86</v>
      </c>
      <c r="G24" s="68">
        <v>3168485194</v>
      </c>
      <c r="H24" s="33"/>
      <c r="I24" s="34"/>
      <c r="J24" s="33" t="s">
        <v>278</v>
      </c>
      <c r="K24" s="34" t="s">
        <v>279</v>
      </c>
      <c r="L24" s="35" t="s">
        <v>278</v>
      </c>
      <c r="M24" s="36" t="s">
        <v>294</v>
      </c>
      <c r="N24" s="36" t="s">
        <v>294</v>
      </c>
      <c r="O24" s="36" t="s">
        <v>294</v>
      </c>
      <c r="P24" s="36" t="s">
        <v>294</v>
      </c>
      <c r="Q24" s="36" t="s">
        <v>294</v>
      </c>
      <c r="R24" s="36" t="s">
        <v>294</v>
      </c>
      <c r="S24" s="36" t="s">
        <v>294</v>
      </c>
      <c r="T24">
        <v>1</v>
      </c>
    </row>
    <row r="25" spans="1:30" ht="15.75" customHeight="1" x14ac:dyDescent="0.25">
      <c r="A25" s="65" t="s">
        <v>291</v>
      </c>
      <c r="B25" s="38" t="s">
        <v>12</v>
      </c>
      <c r="C25" s="39" t="s">
        <v>87</v>
      </c>
      <c r="D25" s="39">
        <v>901326682</v>
      </c>
      <c r="E25" s="66" t="s">
        <v>88</v>
      </c>
      <c r="F25" s="39" t="s">
        <v>89</v>
      </c>
      <c r="G25" s="69">
        <v>3054136803</v>
      </c>
      <c r="H25" s="33"/>
      <c r="I25" s="34"/>
      <c r="J25" s="33"/>
      <c r="K25" s="34"/>
      <c r="L25" s="35"/>
      <c r="M25" s="36"/>
      <c r="N25" s="36"/>
      <c r="O25" s="36"/>
      <c r="P25" s="36"/>
      <c r="Q25" s="36"/>
      <c r="R25" s="36"/>
      <c r="S25" s="36"/>
      <c r="T25">
        <v>1</v>
      </c>
    </row>
    <row r="26" spans="1:30" ht="15.75" customHeight="1" x14ac:dyDescent="0.25">
      <c r="A26" s="65" t="s">
        <v>291</v>
      </c>
      <c r="B26" s="38" t="s">
        <v>12</v>
      </c>
      <c r="C26" s="39" t="s">
        <v>226</v>
      </c>
      <c r="D26" s="39">
        <v>901188696</v>
      </c>
      <c r="E26" s="66" t="s">
        <v>91</v>
      </c>
      <c r="F26" s="39" t="s">
        <v>92</v>
      </c>
      <c r="G26" s="69">
        <v>6812513</v>
      </c>
      <c r="H26" s="33"/>
      <c r="I26" s="34"/>
      <c r="J26" s="33"/>
      <c r="K26" s="34"/>
      <c r="L26" s="35"/>
      <c r="M26" s="36"/>
      <c r="N26" s="36"/>
      <c r="O26" s="36"/>
      <c r="P26" s="36"/>
      <c r="Q26" s="36"/>
      <c r="R26" s="36"/>
      <c r="S26" s="36"/>
      <c r="T26">
        <v>1</v>
      </c>
    </row>
    <row r="27" spans="1:30" ht="15.75" customHeight="1" x14ac:dyDescent="0.25">
      <c r="A27" s="65" t="s">
        <v>291</v>
      </c>
      <c r="B27" s="38" t="s">
        <v>12</v>
      </c>
      <c r="C27" s="39" t="s">
        <v>144</v>
      </c>
      <c r="D27" s="39">
        <v>901373690</v>
      </c>
      <c r="E27" s="66" t="s">
        <v>94</v>
      </c>
      <c r="F27" s="39" t="s">
        <v>95</v>
      </c>
      <c r="G27" s="69">
        <v>3023761463</v>
      </c>
      <c r="H27" s="33"/>
      <c r="I27" s="34"/>
      <c r="J27" s="33"/>
      <c r="K27" s="34"/>
      <c r="L27" s="35"/>
      <c r="M27" s="36"/>
      <c r="N27" s="36"/>
      <c r="O27" s="36"/>
      <c r="P27" s="36"/>
      <c r="Q27" s="36"/>
      <c r="R27" s="36"/>
      <c r="S27" s="36"/>
      <c r="T27">
        <v>1</v>
      </c>
    </row>
    <row r="28" spans="1:30" ht="15.75" customHeight="1" x14ac:dyDescent="0.25">
      <c r="A28" s="65" t="s">
        <v>291</v>
      </c>
      <c r="B28" s="38" t="s">
        <v>12</v>
      </c>
      <c r="C28" s="39" t="s">
        <v>99</v>
      </c>
      <c r="D28" s="39">
        <v>901388561</v>
      </c>
      <c r="E28" s="66" t="s">
        <v>97</v>
      </c>
      <c r="F28" s="39" t="s">
        <v>98</v>
      </c>
      <c r="G28" s="69">
        <v>3046110767</v>
      </c>
      <c r="H28" s="33"/>
      <c r="I28" s="34"/>
      <c r="J28" s="33"/>
      <c r="K28" s="34"/>
      <c r="L28" s="35"/>
      <c r="M28" s="36"/>
      <c r="N28" s="36"/>
      <c r="O28" s="36"/>
      <c r="P28" s="36"/>
      <c r="Q28" s="36"/>
      <c r="R28" s="36"/>
      <c r="S28" s="36"/>
      <c r="T28">
        <v>1</v>
      </c>
    </row>
    <row r="29" spans="1:30" ht="15.75" customHeight="1" x14ac:dyDescent="0.25">
      <c r="A29" s="65" t="s">
        <v>291</v>
      </c>
      <c r="B29" s="38" t="s">
        <v>12</v>
      </c>
      <c r="C29" s="40" t="s">
        <v>295</v>
      </c>
      <c r="D29" s="39">
        <v>901421436</v>
      </c>
      <c r="E29" s="66" t="s">
        <v>100</v>
      </c>
      <c r="F29" s="39" t="s">
        <v>101</v>
      </c>
      <c r="G29" s="69">
        <v>3156535786</v>
      </c>
      <c r="H29" s="33"/>
      <c r="I29" s="34"/>
      <c r="J29" s="33"/>
      <c r="K29" s="34"/>
      <c r="L29" s="35"/>
      <c r="M29" s="36"/>
      <c r="N29" s="36"/>
      <c r="O29" s="36"/>
      <c r="P29" s="36"/>
      <c r="Q29" s="36"/>
      <c r="R29" s="36"/>
      <c r="S29" s="36"/>
      <c r="T29">
        <v>1</v>
      </c>
    </row>
    <row r="30" spans="1:30" ht="15.75" customHeight="1" x14ac:dyDescent="0.25">
      <c r="A30" s="65" t="s">
        <v>291</v>
      </c>
      <c r="B30" s="38" t="s">
        <v>12</v>
      </c>
      <c r="C30" s="39" t="s">
        <v>241</v>
      </c>
      <c r="D30" s="39">
        <v>901434183</v>
      </c>
      <c r="E30" s="66" t="s">
        <v>103</v>
      </c>
      <c r="F30" s="39" t="s">
        <v>104</v>
      </c>
      <c r="G30" s="69">
        <v>3185580882</v>
      </c>
      <c r="H30" s="33"/>
      <c r="I30" s="34"/>
      <c r="J30" s="33"/>
      <c r="K30" s="34"/>
      <c r="L30" s="35"/>
      <c r="M30" s="36"/>
      <c r="N30" s="36"/>
      <c r="O30" s="36"/>
      <c r="P30" s="36"/>
      <c r="Q30" s="36"/>
      <c r="R30" s="36"/>
      <c r="S30" s="36"/>
      <c r="T30">
        <v>1</v>
      </c>
    </row>
    <row r="31" spans="1:30" ht="15.75" customHeight="1" x14ac:dyDescent="0.25">
      <c r="A31" s="65" t="s">
        <v>291</v>
      </c>
      <c r="B31" s="38" t="s">
        <v>12</v>
      </c>
      <c r="C31" s="40" t="s">
        <v>296</v>
      </c>
      <c r="D31" s="39">
        <v>901456715</v>
      </c>
      <c r="E31" s="66" t="s">
        <v>106</v>
      </c>
      <c r="F31" s="39" t="s">
        <v>107</v>
      </c>
      <c r="G31" s="69">
        <v>3165656285</v>
      </c>
      <c r="H31" s="33"/>
      <c r="I31" s="34"/>
      <c r="J31" s="33"/>
      <c r="K31" s="34"/>
      <c r="L31" s="35"/>
      <c r="M31" s="36"/>
      <c r="N31" s="36"/>
      <c r="O31" s="36"/>
      <c r="P31" s="36"/>
      <c r="Q31" s="36"/>
      <c r="R31" s="36"/>
      <c r="S31" s="36"/>
      <c r="T31">
        <v>1</v>
      </c>
    </row>
    <row r="32" spans="1:30" ht="15.75" customHeight="1" x14ac:dyDescent="0.25">
      <c r="A32" s="65" t="s">
        <v>291</v>
      </c>
      <c r="B32" s="38" t="s">
        <v>12</v>
      </c>
      <c r="C32" s="39" t="s">
        <v>51</v>
      </c>
      <c r="D32" s="39">
        <v>901463344</v>
      </c>
      <c r="E32" s="66" t="s">
        <v>109</v>
      </c>
      <c r="F32" s="39" t="s">
        <v>110</v>
      </c>
      <c r="G32" s="69">
        <v>3153226007</v>
      </c>
      <c r="H32" s="33"/>
      <c r="I32" s="34"/>
      <c r="J32" s="33"/>
      <c r="K32" s="34"/>
      <c r="L32" s="35"/>
      <c r="M32" s="36"/>
      <c r="N32" s="36"/>
      <c r="O32" s="36"/>
      <c r="P32" s="36"/>
      <c r="Q32" s="36"/>
      <c r="R32" s="36"/>
      <c r="S32" s="36"/>
      <c r="T32">
        <v>1</v>
      </c>
    </row>
    <row r="33" spans="1:20" ht="15.75" customHeight="1" x14ac:dyDescent="0.25">
      <c r="A33" s="65" t="s">
        <v>291</v>
      </c>
      <c r="B33" s="38" t="s">
        <v>12</v>
      </c>
      <c r="C33" s="39" t="s">
        <v>169</v>
      </c>
      <c r="D33" s="39">
        <v>901696729</v>
      </c>
      <c r="E33" s="66" t="s">
        <v>112</v>
      </c>
      <c r="F33" s="39" t="s">
        <v>113</v>
      </c>
      <c r="G33" s="69">
        <v>6076956109</v>
      </c>
      <c r="H33" s="33"/>
      <c r="I33" s="34"/>
      <c r="J33" s="33"/>
      <c r="K33" s="34"/>
      <c r="L33" s="35"/>
      <c r="M33" s="36"/>
      <c r="N33" s="36"/>
      <c r="O33" s="36"/>
      <c r="P33" s="36"/>
      <c r="Q33" s="36"/>
      <c r="R33" s="36"/>
      <c r="S33" s="36"/>
      <c r="T33">
        <v>1</v>
      </c>
    </row>
    <row r="34" spans="1:20" ht="15.75" customHeight="1" x14ac:dyDescent="0.25">
      <c r="A34" s="65" t="s">
        <v>291</v>
      </c>
      <c r="B34" s="38" t="s">
        <v>12</v>
      </c>
      <c r="C34" s="66" t="s">
        <v>141</v>
      </c>
      <c r="D34" s="39">
        <v>901536400</v>
      </c>
      <c r="E34" s="66" t="s">
        <v>115</v>
      </c>
      <c r="F34" s="39" t="s">
        <v>116</v>
      </c>
      <c r="G34" s="69">
        <v>3202157341</v>
      </c>
      <c r="H34" s="33"/>
      <c r="I34" s="34"/>
      <c r="J34" s="33"/>
      <c r="K34" s="34"/>
      <c r="L34" s="35"/>
      <c r="M34" s="36"/>
      <c r="N34" s="36"/>
      <c r="O34" s="36"/>
      <c r="P34" s="36"/>
      <c r="Q34" s="36"/>
      <c r="R34" s="36"/>
      <c r="S34" s="36"/>
      <c r="T34">
        <v>1</v>
      </c>
    </row>
    <row r="35" spans="1:20" ht="15.75" customHeight="1" x14ac:dyDescent="0.25">
      <c r="A35" s="65" t="s">
        <v>291</v>
      </c>
      <c r="B35" s="38" t="s">
        <v>12</v>
      </c>
      <c r="C35" s="66" t="s">
        <v>141</v>
      </c>
      <c r="D35" s="39">
        <v>901580438</v>
      </c>
      <c r="E35" s="66" t="s">
        <v>118</v>
      </c>
      <c r="F35" s="39" t="s">
        <v>119</v>
      </c>
      <c r="G35" s="69">
        <v>3170903297</v>
      </c>
      <c r="H35" s="33"/>
      <c r="I35" s="34"/>
      <c r="J35" s="33"/>
      <c r="K35" s="34"/>
      <c r="L35" s="35"/>
      <c r="M35" s="36"/>
      <c r="N35" s="36"/>
      <c r="O35" s="36"/>
      <c r="P35" s="36"/>
      <c r="Q35" s="36"/>
      <c r="R35" s="36"/>
      <c r="S35" s="36"/>
      <c r="T35">
        <v>1</v>
      </c>
    </row>
    <row r="36" spans="1:20" ht="15.75" customHeight="1" x14ac:dyDescent="0.25">
      <c r="A36" s="65" t="s">
        <v>291</v>
      </c>
      <c r="B36" s="38" t="s">
        <v>12</v>
      </c>
      <c r="C36" s="39" t="s">
        <v>162</v>
      </c>
      <c r="D36" s="39">
        <v>901586547</v>
      </c>
      <c r="E36" s="66" t="s">
        <v>121</v>
      </c>
      <c r="F36" s="39" t="s">
        <v>122</v>
      </c>
      <c r="G36" s="69">
        <v>3012563139</v>
      </c>
      <c r="H36" s="33"/>
      <c r="I36" s="34"/>
      <c r="J36" s="33"/>
      <c r="K36" s="34"/>
      <c r="L36" s="35"/>
      <c r="M36" s="36"/>
      <c r="N36" s="36"/>
      <c r="O36" s="36"/>
      <c r="P36" s="36"/>
      <c r="Q36" s="36"/>
      <c r="R36" s="36"/>
      <c r="S36" s="36"/>
      <c r="T36">
        <v>1</v>
      </c>
    </row>
    <row r="37" spans="1:20" ht="15.75" customHeight="1" x14ac:dyDescent="0.25">
      <c r="A37" s="65" t="s">
        <v>291</v>
      </c>
      <c r="B37" s="38" t="s">
        <v>12</v>
      </c>
      <c r="C37" s="39" t="s">
        <v>178</v>
      </c>
      <c r="D37" s="39">
        <v>901586596</v>
      </c>
      <c r="E37" s="66" t="s">
        <v>124</v>
      </c>
      <c r="F37" s="39" t="s">
        <v>125</v>
      </c>
      <c r="G37" s="69">
        <v>3138903462</v>
      </c>
      <c r="H37" s="33"/>
      <c r="I37" s="34"/>
      <c r="J37" s="33"/>
      <c r="K37" s="34"/>
      <c r="L37" s="35"/>
      <c r="M37" s="36"/>
      <c r="N37" s="36"/>
      <c r="O37" s="36"/>
      <c r="P37" s="36"/>
      <c r="Q37" s="36"/>
      <c r="R37" s="36"/>
      <c r="S37" s="36"/>
      <c r="T37">
        <v>1</v>
      </c>
    </row>
    <row r="38" spans="1:20" ht="15.75" customHeight="1" x14ac:dyDescent="0.25">
      <c r="A38" s="65" t="s">
        <v>291</v>
      </c>
      <c r="B38" s="38" t="s">
        <v>12</v>
      </c>
      <c r="C38" s="39" t="s">
        <v>75</v>
      </c>
      <c r="D38" s="39">
        <v>901598238</v>
      </c>
      <c r="E38" s="66" t="s">
        <v>127</v>
      </c>
      <c r="F38" s="67" t="s">
        <v>128</v>
      </c>
      <c r="G38" s="69">
        <v>3202967714</v>
      </c>
      <c r="H38" s="33"/>
      <c r="I38" s="34"/>
      <c r="J38" s="33"/>
      <c r="K38" s="34"/>
      <c r="L38" s="35"/>
      <c r="M38" s="36"/>
      <c r="N38" s="36"/>
      <c r="O38" s="36"/>
      <c r="P38" s="36"/>
      <c r="Q38" s="36"/>
      <c r="R38" s="36"/>
      <c r="S38" s="36"/>
      <c r="T38">
        <v>1</v>
      </c>
    </row>
    <row r="39" spans="1:20" ht="15.75" customHeight="1" x14ac:dyDescent="0.25">
      <c r="A39" s="65" t="s">
        <v>291</v>
      </c>
      <c r="B39" s="38" t="s">
        <v>12</v>
      </c>
      <c r="C39" s="40" t="s">
        <v>42</v>
      </c>
      <c r="D39" s="39">
        <v>901613683</v>
      </c>
      <c r="E39" s="66" t="s">
        <v>130</v>
      </c>
      <c r="F39" s="39" t="s">
        <v>131</v>
      </c>
      <c r="G39" s="82">
        <v>3152586249</v>
      </c>
      <c r="H39" s="33"/>
      <c r="I39" s="34"/>
      <c r="J39" s="3" t="s">
        <v>278</v>
      </c>
      <c r="K39" s="34" t="s">
        <v>279</v>
      </c>
      <c r="L39" s="35"/>
      <c r="M39" s="36"/>
      <c r="N39" s="36"/>
      <c r="O39" s="36"/>
      <c r="P39" s="36"/>
      <c r="Q39" s="36"/>
      <c r="R39" s="36"/>
      <c r="S39" s="36"/>
      <c r="T39">
        <v>1</v>
      </c>
    </row>
    <row r="40" spans="1:20" ht="15.75" customHeight="1" x14ac:dyDescent="0.25">
      <c r="A40" s="65" t="s">
        <v>291</v>
      </c>
      <c r="B40" s="38" t="s">
        <v>12</v>
      </c>
      <c r="C40" s="39" t="s">
        <v>199</v>
      </c>
      <c r="D40" s="39">
        <v>901623131</v>
      </c>
      <c r="E40" s="66" t="s">
        <v>133</v>
      </c>
      <c r="F40" s="39" t="s">
        <v>134</v>
      </c>
      <c r="G40" s="69">
        <v>6076926398</v>
      </c>
      <c r="H40" s="33"/>
      <c r="I40" s="34"/>
      <c r="J40" s="33"/>
      <c r="K40" s="34"/>
      <c r="L40" s="35"/>
      <c r="M40" s="36"/>
      <c r="N40" s="36"/>
      <c r="O40" s="36"/>
      <c r="P40" s="36"/>
      <c r="Q40" s="36"/>
      <c r="R40" s="36"/>
      <c r="S40" s="36"/>
      <c r="T40">
        <v>1</v>
      </c>
    </row>
    <row r="41" spans="1:20" ht="15.75" customHeight="1" x14ac:dyDescent="0.25">
      <c r="A41" s="65" t="s">
        <v>291</v>
      </c>
      <c r="B41" s="38" t="s">
        <v>12</v>
      </c>
      <c r="C41" s="39" t="s">
        <v>244</v>
      </c>
      <c r="D41" s="39">
        <v>901656818</v>
      </c>
      <c r="E41" s="66" t="s">
        <v>136</v>
      </c>
      <c r="F41" s="39" t="s">
        <v>137</v>
      </c>
      <c r="G41" s="69">
        <v>3003181936</v>
      </c>
      <c r="H41" s="33"/>
      <c r="I41" s="34"/>
      <c r="J41" s="33"/>
      <c r="K41" s="34"/>
      <c r="L41" s="35"/>
      <c r="M41" s="36"/>
      <c r="N41" s="36"/>
      <c r="O41" s="36"/>
      <c r="P41" s="36"/>
      <c r="Q41" s="36"/>
      <c r="R41" s="36"/>
      <c r="S41" s="36"/>
      <c r="T41">
        <v>1</v>
      </c>
    </row>
    <row r="42" spans="1:20" ht="15.75" customHeight="1" x14ac:dyDescent="0.25">
      <c r="A42" s="65" t="s">
        <v>291</v>
      </c>
      <c r="B42" s="38" t="s">
        <v>12</v>
      </c>
      <c r="C42" s="39" t="s">
        <v>193</v>
      </c>
      <c r="D42" s="39">
        <v>901659921</v>
      </c>
      <c r="E42" s="66" t="s">
        <v>139</v>
      </c>
      <c r="F42" s="39" t="s">
        <v>140</v>
      </c>
      <c r="G42" s="69">
        <v>3202157341</v>
      </c>
      <c r="H42" s="33"/>
      <c r="I42" s="34"/>
      <c r="J42" s="33"/>
      <c r="K42" s="34"/>
      <c r="L42" s="35"/>
      <c r="M42" s="36"/>
      <c r="N42" s="36"/>
      <c r="O42" s="36"/>
      <c r="P42" s="36"/>
      <c r="Q42" s="36"/>
      <c r="R42" s="36"/>
      <c r="S42" s="36"/>
      <c r="T42">
        <v>1</v>
      </c>
    </row>
    <row r="43" spans="1:20" ht="15.75" customHeight="1" x14ac:dyDescent="0.25">
      <c r="A43" s="65" t="s">
        <v>291</v>
      </c>
      <c r="B43" s="38" t="s">
        <v>12</v>
      </c>
      <c r="C43" s="39" t="s">
        <v>175</v>
      </c>
      <c r="D43" s="39">
        <v>901683244</v>
      </c>
      <c r="E43" s="66" t="s">
        <v>142</v>
      </c>
      <c r="F43" s="39" t="s">
        <v>143</v>
      </c>
      <c r="G43" s="69">
        <v>3187995209</v>
      </c>
      <c r="H43" s="33"/>
      <c r="I43" s="34"/>
      <c r="J43" s="33"/>
      <c r="K43" s="34"/>
      <c r="L43" s="35"/>
      <c r="M43" s="36"/>
      <c r="N43" s="36"/>
      <c r="O43" s="36"/>
      <c r="P43" s="36"/>
      <c r="Q43" s="36"/>
      <c r="R43" s="36"/>
      <c r="S43" s="36"/>
      <c r="T43">
        <v>1</v>
      </c>
    </row>
    <row r="44" spans="1:20" ht="15.75" customHeight="1" x14ac:dyDescent="0.25">
      <c r="A44" s="65" t="s">
        <v>291</v>
      </c>
      <c r="B44" s="38" t="s">
        <v>12</v>
      </c>
      <c r="C44" s="39" t="s">
        <v>81</v>
      </c>
      <c r="D44" s="39">
        <v>901688234</v>
      </c>
      <c r="E44" s="66" t="s">
        <v>145</v>
      </c>
      <c r="F44" s="39" t="s">
        <v>146</v>
      </c>
      <c r="G44" s="69">
        <v>3122592931</v>
      </c>
      <c r="H44" s="33"/>
      <c r="I44" s="34"/>
      <c r="J44" s="33"/>
      <c r="K44" s="34"/>
      <c r="L44" s="35"/>
      <c r="M44" s="36"/>
      <c r="N44" s="36"/>
      <c r="O44" s="36"/>
      <c r="P44" s="36"/>
      <c r="Q44" s="36"/>
      <c r="R44" s="36"/>
      <c r="S44" s="36"/>
      <c r="T44">
        <v>1</v>
      </c>
    </row>
    <row r="45" spans="1:20" ht="15.75" customHeight="1" x14ac:dyDescent="0.25">
      <c r="A45" s="65" t="s">
        <v>291</v>
      </c>
      <c r="B45" s="38" t="s">
        <v>12</v>
      </c>
      <c r="C45" s="40" t="s">
        <v>297</v>
      </c>
      <c r="D45" s="39">
        <v>901695351</v>
      </c>
      <c r="E45" s="66" t="s">
        <v>148</v>
      </c>
      <c r="F45" s="39" t="s">
        <v>149</v>
      </c>
      <c r="G45" s="82">
        <v>3164136230</v>
      </c>
      <c r="H45" s="33"/>
      <c r="I45" s="34"/>
      <c r="J45" s="3" t="s">
        <v>278</v>
      </c>
      <c r="K45" s="34" t="s">
        <v>279</v>
      </c>
      <c r="L45" s="35"/>
      <c r="M45" s="36"/>
      <c r="N45" s="36"/>
      <c r="O45" s="36"/>
      <c r="P45" s="36"/>
      <c r="Q45" s="36"/>
      <c r="R45" s="36"/>
      <c r="S45" s="36"/>
      <c r="T45">
        <v>1</v>
      </c>
    </row>
    <row r="46" spans="1:20" ht="15.75" customHeight="1" x14ac:dyDescent="0.25">
      <c r="A46" s="65" t="s">
        <v>291</v>
      </c>
      <c r="B46" s="38" t="s">
        <v>12</v>
      </c>
      <c r="C46" s="39" t="s">
        <v>187</v>
      </c>
      <c r="D46" s="39">
        <v>901783006</v>
      </c>
      <c r="E46" s="66" t="s">
        <v>151</v>
      </c>
      <c r="F46" s="39" t="s">
        <v>152</v>
      </c>
      <c r="G46" s="69">
        <v>6076794102</v>
      </c>
      <c r="H46" s="33"/>
      <c r="I46" s="34"/>
      <c r="J46" s="33"/>
      <c r="K46" s="34"/>
      <c r="L46" s="35"/>
      <c r="M46" s="36"/>
      <c r="N46" s="36"/>
      <c r="O46" s="36"/>
      <c r="P46" s="36"/>
      <c r="Q46" s="36"/>
      <c r="R46" s="36"/>
      <c r="S46" s="36"/>
      <c r="T46">
        <v>1</v>
      </c>
    </row>
    <row r="47" spans="1:20" ht="15.75" customHeight="1" x14ac:dyDescent="0.25">
      <c r="A47" s="65" t="s">
        <v>291</v>
      </c>
      <c r="B47" s="38" t="s">
        <v>12</v>
      </c>
      <c r="C47" s="39" t="s">
        <v>129</v>
      </c>
      <c r="D47" s="39">
        <v>901788919</v>
      </c>
      <c r="E47" s="66" t="s">
        <v>154</v>
      </c>
      <c r="F47" s="39" t="s">
        <v>155</v>
      </c>
      <c r="G47" s="68">
        <v>3502290992</v>
      </c>
      <c r="H47" s="33"/>
      <c r="I47" s="34"/>
      <c r="J47" s="33" t="s">
        <v>278</v>
      </c>
      <c r="K47" s="34" t="s">
        <v>298</v>
      </c>
      <c r="L47" s="35" t="s">
        <v>278</v>
      </c>
      <c r="M47" s="36" t="s">
        <v>294</v>
      </c>
      <c r="N47" s="36" t="s">
        <v>294</v>
      </c>
      <c r="O47" s="36" t="s">
        <v>278</v>
      </c>
      <c r="P47" s="36" t="s">
        <v>278</v>
      </c>
      <c r="Q47" s="36" t="s">
        <v>278</v>
      </c>
      <c r="R47" s="36" t="s">
        <v>278</v>
      </c>
      <c r="S47" s="36" t="s">
        <v>278</v>
      </c>
      <c r="T47">
        <v>1</v>
      </c>
    </row>
    <row r="48" spans="1:20" ht="15.75" customHeight="1" x14ac:dyDescent="0.25">
      <c r="A48" s="65" t="s">
        <v>291</v>
      </c>
      <c r="B48" s="38" t="s">
        <v>12</v>
      </c>
      <c r="C48" s="39" t="s">
        <v>214</v>
      </c>
      <c r="D48" s="39">
        <v>901802723</v>
      </c>
      <c r="E48" s="66" t="s">
        <v>157</v>
      </c>
      <c r="F48" s="39" t="s">
        <v>158</v>
      </c>
      <c r="G48" s="69">
        <v>3004795195</v>
      </c>
      <c r="H48" s="33"/>
      <c r="I48" s="34"/>
      <c r="J48" s="33"/>
      <c r="K48" s="34"/>
      <c r="L48" s="35"/>
      <c r="M48" s="36"/>
      <c r="N48" s="36"/>
      <c r="O48" s="36"/>
      <c r="P48" s="36"/>
      <c r="Q48" s="36"/>
      <c r="R48" s="36"/>
      <c r="S48" s="36"/>
      <c r="T48">
        <v>1</v>
      </c>
    </row>
    <row r="49" spans="1:20" ht="15.75" customHeight="1" x14ac:dyDescent="0.25">
      <c r="A49" s="65" t="s">
        <v>291</v>
      </c>
      <c r="B49" s="38" t="s">
        <v>12</v>
      </c>
      <c r="C49" s="39" t="s">
        <v>190</v>
      </c>
      <c r="D49" s="39">
        <v>901820163</v>
      </c>
      <c r="E49" s="66" t="s">
        <v>160</v>
      </c>
      <c r="F49" s="39" t="s">
        <v>161</v>
      </c>
      <c r="G49" s="69">
        <v>3166271677</v>
      </c>
      <c r="H49" s="33"/>
      <c r="I49" s="34"/>
      <c r="J49" s="33"/>
      <c r="K49" s="34"/>
      <c r="L49" s="35"/>
      <c r="M49" s="36"/>
      <c r="N49" s="36"/>
      <c r="O49" s="36"/>
      <c r="P49" s="36"/>
      <c r="Q49" s="36"/>
      <c r="R49" s="36"/>
      <c r="S49" s="36"/>
      <c r="T49">
        <v>1</v>
      </c>
    </row>
    <row r="50" spans="1:20" ht="15.75" customHeight="1" x14ac:dyDescent="0.25">
      <c r="A50" s="65" t="s">
        <v>291</v>
      </c>
      <c r="B50" s="38" t="s">
        <v>12</v>
      </c>
      <c r="C50" s="40" t="s">
        <v>33</v>
      </c>
      <c r="D50" s="39">
        <v>900439335</v>
      </c>
      <c r="E50" s="66" t="s">
        <v>163</v>
      </c>
      <c r="F50" s="39" t="s">
        <v>164</v>
      </c>
      <c r="G50" s="69" t="s">
        <v>165</v>
      </c>
      <c r="H50" s="33"/>
      <c r="I50" s="34"/>
      <c r="J50" s="33"/>
      <c r="K50" s="34"/>
      <c r="L50" s="35"/>
      <c r="M50" s="36"/>
      <c r="N50" s="36"/>
      <c r="O50" s="36"/>
      <c r="P50" s="36"/>
      <c r="Q50" s="36"/>
      <c r="R50" s="36"/>
      <c r="S50" s="36"/>
      <c r="T50">
        <v>1</v>
      </c>
    </row>
    <row r="51" spans="1:20" ht="15.75" customHeight="1" x14ac:dyDescent="0.25">
      <c r="A51" s="65" t="s">
        <v>291</v>
      </c>
      <c r="B51" s="39" t="s">
        <v>299</v>
      </c>
      <c r="C51" s="39" t="s">
        <v>202</v>
      </c>
      <c r="D51" s="39">
        <v>900181870</v>
      </c>
      <c r="E51" s="66" t="s">
        <v>167</v>
      </c>
      <c r="F51" s="39" t="s">
        <v>168</v>
      </c>
      <c r="G51" s="69">
        <v>3188153389</v>
      </c>
      <c r="H51" s="33"/>
      <c r="I51" s="34"/>
      <c r="J51" s="33"/>
      <c r="K51" s="34"/>
      <c r="L51" s="35"/>
      <c r="M51" s="36"/>
      <c r="N51" s="36"/>
      <c r="O51" s="36"/>
      <c r="P51" s="36"/>
      <c r="Q51" s="36"/>
      <c r="R51" s="36"/>
      <c r="S51" s="36"/>
      <c r="T51">
        <v>1</v>
      </c>
    </row>
    <row r="52" spans="1:20" ht="15.75" customHeight="1" x14ac:dyDescent="0.25">
      <c r="A52" s="65" t="s">
        <v>291</v>
      </c>
      <c r="B52" s="39" t="s">
        <v>300</v>
      </c>
      <c r="C52" s="39" t="s">
        <v>78</v>
      </c>
      <c r="D52" s="39">
        <v>900333256</v>
      </c>
      <c r="E52" s="66" t="s">
        <v>170</v>
      </c>
      <c r="F52" s="39" t="s">
        <v>171</v>
      </c>
      <c r="G52" s="82">
        <v>3214403370</v>
      </c>
      <c r="H52" s="33"/>
      <c r="I52" s="34"/>
      <c r="J52" s="33" t="s">
        <v>278</v>
      </c>
      <c r="K52" s="34" t="s">
        <v>301</v>
      </c>
      <c r="L52" s="35" t="s">
        <v>278</v>
      </c>
      <c r="M52" s="36" t="s">
        <v>278</v>
      </c>
      <c r="N52" s="43" t="s">
        <v>302</v>
      </c>
      <c r="O52" s="36" t="s">
        <v>278</v>
      </c>
      <c r="P52" s="36" t="s">
        <v>278</v>
      </c>
      <c r="Q52" s="36" t="s">
        <v>278</v>
      </c>
      <c r="R52" s="36" t="s">
        <v>294</v>
      </c>
      <c r="S52" s="36" t="s">
        <v>294</v>
      </c>
      <c r="T52">
        <v>1</v>
      </c>
    </row>
    <row r="53" spans="1:20" ht="15.75" customHeight="1" x14ac:dyDescent="0.25">
      <c r="A53" s="65" t="s">
        <v>291</v>
      </c>
      <c r="B53" s="39" t="s">
        <v>303</v>
      </c>
      <c r="C53" s="39" t="s">
        <v>184</v>
      </c>
      <c r="D53" s="39">
        <v>900478513</v>
      </c>
      <c r="E53" s="66" t="s">
        <v>173</v>
      </c>
      <c r="F53" s="39" t="s">
        <v>174</v>
      </c>
      <c r="G53" s="69">
        <v>6345051</v>
      </c>
      <c r="H53" s="33"/>
      <c r="I53" s="34"/>
      <c r="J53" s="33"/>
      <c r="K53" s="34"/>
      <c r="L53" s="35"/>
      <c r="M53" s="36"/>
      <c r="N53" s="36"/>
      <c r="O53" s="36"/>
      <c r="P53" s="36"/>
      <c r="Q53" s="36"/>
      <c r="R53" s="36"/>
      <c r="S53" s="36"/>
      <c r="T53">
        <v>1</v>
      </c>
    </row>
    <row r="54" spans="1:20" ht="15.75" customHeight="1" x14ac:dyDescent="0.25">
      <c r="A54" s="65" t="s">
        <v>291</v>
      </c>
      <c r="B54" s="39" t="s">
        <v>304</v>
      </c>
      <c r="C54" s="39" t="s">
        <v>57</v>
      </c>
      <c r="D54" s="39">
        <v>900628605</v>
      </c>
      <c r="E54" s="66" t="s">
        <v>176</v>
      </c>
      <c r="F54" s="67" t="s">
        <v>177</v>
      </c>
      <c r="G54" s="69">
        <v>3166274784</v>
      </c>
      <c r="H54" s="33"/>
      <c r="I54" s="34"/>
      <c r="J54" s="33"/>
      <c r="K54" s="34"/>
      <c r="L54" s="35"/>
      <c r="M54" s="36"/>
      <c r="N54" s="36"/>
      <c r="O54" s="36"/>
      <c r="P54" s="36"/>
      <c r="Q54" s="36"/>
      <c r="R54" s="36"/>
      <c r="S54" s="36"/>
      <c r="T54">
        <v>1</v>
      </c>
    </row>
    <row r="55" spans="1:20" ht="15.75" customHeight="1" x14ac:dyDescent="0.25">
      <c r="A55" s="65" t="s">
        <v>291</v>
      </c>
      <c r="B55" s="39" t="s">
        <v>305</v>
      </c>
      <c r="C55" s="39" t="s">
        <v>48</v>
      </c>
      <c r="D55" s="39">
        <v>900565383</v>
      </c>
      <c r="E55" s="66" t="s">
        <v>179</v>
      </c>
      <c r="F55" s="39" t="s">
        <v>180</v>
      </c>
      <c r="G55" s="69">
        <v>6076339232</v>
      </c>
      <c r="H55" s="33"/>
      <c r="I55" s="34"/>
      <c r="J55" s="33"/>
      <c r="K55" s="34"/>
      <c r="L55" s="35"/>
      <c r="M55" s="36"/>
      <c r="N55" s="36"/>
      <c r="O55" s="36"/>
      <c r="P55" s="36"/>
      <c r="Q55" s="36"/>
      <c r="R55" s="36"/>
      <c r="S55" s="36"/>
      <c r="T55">
        <v>1</v>
      </c>
    </row>
    <row r="56" spans="1:20" ht="15.75" customHeight="1" x14ac:dyDescent="0.25">
      <c r="A56" s="65" t="s">
        <v>291</v>
      </c>
      <c r="B56" s="39" t="s">
        <v>306</v>
      </c>
      <c r="C56" s="39" t="s">
        <v>138</v>
      </c>
      <c r="D56" s="39">
        <v>900646704</v>
      </c>
      <c r="E56" s="66" t="s">
        <v>182</v>
      </c>
      <c r="F56" s="39" t="s">
        <v>183</v>
      </c>
      <c r="G56" s="69">
        <v>3176421342</v>
      </c>
      <c r="H56" s="33"/>
      <c r="I56" s="34"/>
      <c r="J56" s="33"/>
      <c r="K56" s="34"/>
      <c r="L56" s="35"/>
      <c r="M56" s="36"/>
      <c r="N56" s="36"/>
      <c r="O56" s="36"/>
      <c r="P56" s="36"/>
      <c r="Q56" s="36"/>
      <c r="R56" s="36"/>
      <c r="S56" s="36"/>
      <c r="T56">
        <v>1</v>
      </c>
    </row>
    <row r="57" spans="1:20" ht="15.75" customHeight="1" x14ac:dyDescent="0.25">
      <c r="A57" s="65" t="s">
        <v>291</v>
      </c>
      <c r="B57" s="39" t="s">
        <v>307</v>
      </c>
      <c r="C57" s="39" t="s">
        <v>132</v>
      </c>
      <c r="D57" s="39">
        <v>900953680</v>
      </c>
      <c r="E57" s="66" t="s">
        <v>185</v>
      </c>
      <c r="F57" s="39" t="s">
        <v>186</v>
      </c>
      <c r="G57" s="69">
        <v>3183064836</v>
      </c>
      <c r="H57" s="33"/>
      <c r="I57" s="34"/>
      <c r="J57" s="33"/>
      <c r="K57" s="34"/>
      <c r="L57" s="35"/>
      <c r="M57" s="36"/>
      <c r="N57" s="36"/>
      <c r="O57" s="36"/>
      <c r="P57" s="36"/>
      <c r="Q57" s="36"/>
      <c r="R57" s="36"/>
      <c r="S57" s="36"/>
      <c r="T57">
        <v>1</v>
      </c>
    </row>
    <row r="58" spans="1:20" ht="15.75" customHeight="1" x14ac:dyDescent="0.25">
      <c r="A58" s="65" t="s">
        <v>291</v>
      </c>
      <c r="B58" s="39" t="s">
        <v>308</v>
      </c>
      <c r="C58" s="39" t="s">
        <v>159</v>
      </c>
      <c r="D58" s="39">
        <v>900986585</v>
      </c>
      <c r="E58" s="66" t="s">
        <v>188</v>
      </c>
      <c r="F58" s="67" t="s">
        <v>189</v>
      </c>
      <c r="G58" s="69">
        <v>3174309748</v>
      </c>
      <c r="H58" s="33"/>
      <c r="I58" s="34"/>
      <c r="J58" s="33"/>
      <c r="K58" s="34"/>
      <c r="L58" s="35"/>
      <c r="M58" s="36"/>
      <c r="N58" s="36"/>
      <c r="O58" s="36"/>
      <c r="P58" s="36"/>
      <c r="Q58" s="36"/>
      <c r="R58" s="36"/>
      <c r="S58" s="36"/>
      <c r="T58">
        <v>1</v>
      </c>
    </row>
    <row r="59" spans="1:20" ht="15.75" customHeight="1" x14ac:dyDescent="0.25">
      <c r="A59" s="65" t="s">
        <v>291</v>
      </c>
      <c r="B59" s="39" t="s">
        <v>309</v>
      </c>
      <c r="C59" s="39" t="s">
        <v>123</v>
      </c>
      <c r="D59" s="39">
        <v>901001613</v>
      </c>
      <c r="E59" s="66" t="s">
        <v>191</v>
      </c>
      <c r="F59" s="39" t="s">
        <v>192</v>
      </c>
      <c r="G59" s="69">
        <v>3175171742</v>
      </c>
      <c r="H59" s="33"/>
      <c r="I59" s="34"/>
      <c r="J59" s="33"/>
      <c r="K59" s="34"/>
      <c r="L59" s="35"/>
      <c r="M59" s="36"/>
      <c r="N59" s="36"/>
      <c r="O59" s="36"/>
      <c r="P59" s="36"/>
      <c r="Q59" s="36"/>
      <c r="R59" s="36"/>
      <c r="S59" s="36"/>
      <c r="T59">
        <v>1</v>
      </c>
    </row>
    <row r="60" spans="1:20" ht="15.75" customHeight="1" x14ac:dyDescent="0.25">
      <c r="A60" s="65" t="s">
        <v>291</v>
      </c>
      <c r="B60" s="39" t="s">
        <v>310</v>
      </c>
      <c r="C60" s="39" t="s">
        <v>105</v>
      </c>
      <c r="D60" s="39">
        <v>901117233</v>
      </c>
      <c r="E60" s="66" t="s">
        <v>194</v>
      </c>
      <c r="F60" s="39" t="s">
        <v>195</v>
      </c>
      <c r="G60" s="69">
        <v>3102043009</v>
      </c>
      <c r="H60" s="33"/>
      <c r="I60" s="34"/>
      <c r="J60" s="33"/>
      <c r="K60" s="34"/>
      <c r="L60" s="35"/>
      <c r="M60" s="36"/>
      <c r="N60" s="36"/>
      <c r="O60" s="36"/>
      <c r="P60" s="36"/>
      <c r="Q60" s="36"/>
      <c r="R60" s="36"/>
      <c r="S60" s="36"/>
      <c r="T60">
        <v>1</v>
      </c>
    </row>
    <row r="61" spans="1:20" ht="15.75" customHeight="1" x14ac:dyDescent="0.25">
      <c r="A61" s="65" t="s">
        <v>291</v>
      </c>
      <c r="B61" s="39" t="s">
        <v>311</v>
      </c>
      <c r="C61" s="39" t="s">
        <v>156</v>
      </c>
      <c r="D61" s="39">
        <v>901146063</v>
      </c>
      <c r="E61" s="66" t="s">
        <v>197</v>
      </c>
      <c r="F61" s="39" t="s">
        <v>198</v>
      </c>
      <c r="G61" s="69">
        <v>6076953729</v>
      </c>
      <c r="H61" s="33"/>
      <c r="I61" s="34"/>
      <c r="J61" s="33"/>
      <c r="K61" s="34"/>
      <c r="L61" s="35"/>
      <c r="M61" s="36"/>
      <c r="N61" s="36"/>
      <c r="O61" s="36"/>
      <c r="P61" s="36"/>
      <c r="Q61" s="36"/>
      <c r="R61" s="36"/>
      <c r="S61" s="36"/>
      <c r="T61">
        <v>1</v>
      </c>
    </row>
    <row r="62" spans="1:20" ht="15.75" customHeight="1" x14ac:dyDescent="0.25">
      <c r="A62" s="65" t="s">
        <v>291</v>
      </c>
      <c r="B62" s="39" t="s">
        <v>312</v>
      </c>
      <c r="C62" s="40" t="s">
        <v>313</v>
      </c>
      <c r="D62" s="39">
        <v>901210627</v>
      </c>
      <c r="E62" s="66" t="s">
        <v>200</v>
      </c>
      <c r="F62" s="39" t="s">
        <v>201</v>
      </c>
      <c r="G62" s="69">
        <v>3228562346</v>
      </c>
      <c r="H62" s="33"/>
      <c r="I62" s="34"/>
      <c r="J62" s="33"/>
      <c r="K62" s="34"/>
      <c r="L62" s="35"/>
      <c r="M62" s="36"/>
      <c r="N62" s="36"/>
      <c r="O62" s="36"/>
      <c r="P62" s="36"/>
      <c r="Q62" s="36"/>
      <c r="R62" s="36"/>
      <c r="S62" s="36"/>
      <c r="T62">
        <v>1</v>
      </c>
    </row>
    <row r="63" spans="1:20" ht="15.75" customHeight="1" x14ac:dyDescent="0.25">
      <c r="A63" s="65" t="s">
        <v>291</v>
      </c>
      <c r="B63" s="39" t="s">
        <v>314</v>
      </c>
      <c r="C63" s="39" t="s">
        <v>126</v>
      </c>
      <c r="D63" s="39">
        <v>901318182</v>
      </c>
      <c r="E63" s="66" t="s">
        <v>203</v>
      </c>
      <c r="F63" s="39" t="s">
        <v>204</v>
      </c>
      <c r="G63" s="69">
        <v>3166569558</v>
      </c>
      <c r="H63" s="33"/>
      <c r="I63" s="34"/>
      <c r="J63" s="33"/>
      <c r="K63" s="34"/>
      <c r="L63" s="35"/>
      <c r="M63" s="36"/>
      <c r="N63" s="36"/>
      <c r="O63" s="36"/>
      <c r="P63" s="36"/>
      <c r="Q63" s="36"/>
      <c r="R63" s="36"/>
      <c r="S63" s="36"/>
      <c r="T63">
        <v>1</v>
      </c>
    </row>
    <row r="64" spans="1:20" ht="15.75" customHeight="1" x14ac:dyDescent="0.25">
      <c r="A64" s="65" t="s">
        <v>291</v>
      </c>
      <c r="B64" s="39" t="s">
        <v>315</v>
      </c>
      <c r="C64" s="39" t="s">
        <v>135</v>
      </c>
      <c r="D64" s="39">
        <v>901328779</v>
      </c>
      <c r="E64" s="66" t="s">
        <v>206</v>
      </c>
      <c r="F64" s="39" t="s">
        <v>207</v>
      </c>
      <c r="G64" s="69">
        <v>6077013543</v>
      </c>
      <c r="H64" s="33"/>
      <c r="I64" s="34"/>
      <c r="J64" s="33"/>
      <c r="K64" s="34"/>
      <c r="L64" s="35"/>
      <c r="M64" s="36"/>
      <c r="N64" s="36"/>
      <c r="O64" s="36"/>
      <c r="P64" s="36"/>
      <c r="Q64" s="36"/>
      <c r="R64" s="36"/>
      <c r="S64" s="36"/>
      <c r="T64">
        <v>1</v>
      </c>
    </row>
    <row r="65" spans="1:30" ht="15.75" customHeight="1" x14ac:dyDescent="0.25">
      <c r="A65" s="65" t="s">
        <v>291</v>
      </c>
      <c r="B65" s="39" t="s">
        <v>316</v>
      </c>
      <c r="C65" s="39" t="s">
        <v>153</v>
      </c>
      <c r="D65" s="83">
        <v>901388561</v>
      </c>
      <c r="E65" s="72" t="s">
        <v>97</v>
      </c>
      <c r="F65" s="83" t="s">
        <v>98</v>
      </c>
      <c r="G65" s="84">
        <v>3046110767</v>
      </c>
      <c r="H65" s="33"/>
      <c r="I65" s="34"/>
      <c r="J65" s="33"/>
      <c r="K65" s="34"/>
      <c r="L65" s="35"/>
      <c r="M65" s="36"/>
      <c r="N65" s="36"/>
      <c r="O65" s="36"/>
      <c r="P65" s="36"/>
      <c r="Q65" s="36"/>
      <c r="R65" s="36"/>
      <c r="S65" s="36"/>
      <c r="T65">
        <v>1</v>
      </c>
    </row>
    <row r="66" spans="1:30" ht="15.75" customHeight="1" x14ac:dyDescent="0.25">
      <c r="A66" s="65" t="s">
        <v>291</v>
      </c>
      <c r="B66" s="39" t="s">
        <v>317</v>
      </c>
      <c r="C66" s="39" t="s">
        <v>208</v>
      </c>
      <c r="D66" s="39">
        <v>901407140</v>
      </c>
      <c r="E66" s="66" t="s">
        <v>209</v>
      </c>
      <c r="F66" s="39" t="s">
        <v>210</v>
      </c>
      <c r="G66" s="69">
        <v>3153659163</v>
      </c>
      <c r="H66" s="33"/>
      <c r="I66" s="34"/>
      <c r="J66" s="33"/>
      <c r="K66" s="34"/>
      <c r="L66" s="35"/>
      <c r="M66" s="36"/>
      <c r="N66" s="36"/>
      <c r="O66" s="36"/>
      <c r="P66" s="36"/>
      <c r="Q66" s="36"/>
      <c r="R66" s="36"/>
      <c r="S66" s="36"/>
      <c r="T66">
        <v>1</v>
      </c>
    </row>
    <row r="67" spans="1:30" ht="15.75" customHeight="1" x14ac:dyDescent="0.25">
      <c r="A67" s="65" t="s">
        <v>291</v>
      </c>
      <c r="B67" s="39" t="s">
        <v>318</v>
      </c>
      <c r="C67" s="40" t="s">
        <v>319</v>
      </c>
      <c r="D67" s="39">
        <v>901557062</v>
      </c>
      <c r="E67" s="66" t="s">
        <v>212</v>
      </c>
      <c r="F67" s="39" t="s">
        <v>213</v>
      </c>
      <c r="G67" s="82">
        <v>3154841169</v>
      </c>
      <c r="H67" s="33"/>
      <c r="I67" s="34"/>
      <c r="J67" s="3" t="s">
        <v>278</v>
      </c>
      <c r="K67" s="34" t="s">
        <v>279</v>
      </c>
      <c r="L67" s="35"/>
      <c r="M67" s="36"/>
      <c r="N67" s="36"/>
      <c r="O67" s="36"/>
      <c r="P67" s="36"/>
      <c r="Q67" s="36"/>
      <c r="R67" s="36"/>
      <c r="S67" s="36"/>
      <c r="T67">
        <v>1</v>
      </c>
    </row>
    <row r="68" spans="1:30" ht="15.75" customHeight="1" x14ac:dyDescent="0.25">
      <c r="A68" s="65" t="s">
        <v>291</v>
      </c>
      <c r="B68" s="39" t="s">
        <v>320</v>
      </c>
      <c r="C68" s="39" t="s">
        <v>220</v>
      </c>
      <c r="D68" s="39">
        <v>901578193</v>
      </c>
      <c r="E68" s="66" t="s">
        <v>215</v>
      </c>
      <c r="F68" s="39" t="s">
        <v>216</v>
      </c>
      <c r="G68" s="69">
        <v>3155399806</v>
      </c>
      <c r="H68" s="80"/>
      <c r="I68" s="80"/>
      <c r="J68" s="33"/>
      <c r="K68" s="34"/>
      <c r="L68" s="35"/>
      <c r="M68" s="36"/>
      <c r="N68" s="36"/>
      <c r="O68" s="36"/>
      <c r="P68" s="36"/>
      <c r="Q68" s="36"/>
      <c r="R68" s="36"/>
      <c r="S68" s="36"/>
      <c r="T68">
        <v>1</v>
      </c>
    </row>
    <row r="69" spans="1:30" ht="15.75" customHeight="1" x14ac:dyDescent="0.25">
      <c r="A69" s="65" t="s">
        <v>291</v>
      </c>
      <c r="B69" s="39" t="s">
        <v>321</v>
      </c>
      <c r="C69" s="39" t="s">
        <v>211</v>
      </c>
      <c r="D69" s="39">
        <v>901615375</v>
      </c>
      <c r="E69" s="66" t="s">
        <v>218</v>
      </c>
      <c r="F69" s="39" t="s">
        <v>219</v>
      </c>
      <c r="G69" s="69">
        <v>3156996256</v>
      </c>
      <c r="H69" s="33"/>
      <c r="I69" s="34"/>
      <c r="J69" s="33"/>
      <c r="K69" s="34"/>
      <c r="L69" s="35"/>
      <c r="M69" s="36"/>
      <c r="N69" s="36"/>
      <c r="O69" s="36"/>
      <c r="P69" s="36"/>
      <c r="Q69" s="36"/>
      <c r="R69" s="36"/>
      <c r="S69" s="36"/>
      <c r="T69">
        <v>1</v>
      </c>
    </row>
    <row r="70" spans="1:30" ht="15.75" customHeight="1" x14ac:dyDescent="0.25">
      <c r="A70" s="85" t="s">
        <v>291</v>
      </c>
      <c r="B70" s="86" t="s">
        <v>322</v>
      </c>
      <c r="C70" s="86" t="s">
        <v>63</v>
      </c>
      <c r="D70" s="86">
        <v>901633163</v>
      </c>
      <c r="E70" s="86" t="s">
        <v>221</v>
      </c>
      <c r="F70" s="86" t="s">
        <v>222</v>
      </c>
      <c r="G70" s="87">
        <v>3158081308</v>
      </c>
      <c r="H70" s="102" t="s">
        <v>323</v>
      </c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4"/>
      <c r="T70">
        <v>1</v>
      </c>
      <c r="U70" s="88"/>
      <c r="V70" s="88"/>
      <c r="W70" s="88"/>
      <c r="X70" s="88"/>
      <c r="Y70" s="88"/>
      <c r="Z70" s="88"/>
      <c r="AA70" s="88"/>
      <c r="AB70" s="88"/>
      <c r="AC70" s="88"/>
      <c r="AD70" s="88"/>
    </row>
    <row r="71" spans="1:30" ht="15.75" customHeight="1" x14ac:dyDescent="0.25">
      <c r="A71" s="65" t="s">
        <v>291</v>
      </c>
      <c r="B71" s="39" t="s">
        <v>324</v>
      </c>
      <c r="C71" s="39" t="s">
        <v>250</v>
      </c>
      <c r="D71" s="39">
        <v>901636267</v>
      </c>
      <c r="E71" s="66" t="s">
        <v>224</v>
      </c>
      <c r="F71" s="39" t="s">
        <v>225</v>
      </c>
      <c r="G71" s="69">
        <v>3174231555</v>
      </c>
      <c r="H71" s="33"/>
      <c r="I71" s="34"/>
      <c r="J71" s="33"/>
      <c r="K71" s="34"/>
      <c r="L71" s="35"/>
      <c r="M71" s="36"/>
      <c r="N71" s="36"/>
      <c r="O71" s="36"/>
      <c r="P71" s="36"/>
      <c r="Q71" s="36"/>
      <c r="R71" s="36"/>
      <c r="S71" s="36"/>
      <c r="T71">
        <v>1</v>
      </c>
    </row>
    <row r="72" spans="1:30" ht="15.75" customHeight="1" x14ac:dyDescent="0.25">
      <c r="A72" s="65" t="s">
        <v>291</v>
      </c>
      <c r="B72" s="39" t="s">
        <v>325</v>
      </c>
      <c r="C72" s="39" t="s">
        <v>223</v>
      </c>
      <c r="D72" s="39">
        <v>901672343</v>
      </c>
      <c r="E72" s="66" t="s">
        <v>227</v>
      </c>
      <c r="F72" s="39" t="s">
        <v>228</v>
      </c>
      <c r="G72" s="69">
        <v>3170055049</v>
      </c>
      <c r="H72" s="33"/>
      <c r="I72" s="34"/>
      <c r="J72" s="33"/>
      <c r="K72" s="34"/>
      <c r="L72" s="35"/>
      <c r="M72" s="36"/>
      <c r="N72" s="36"/>
      <c r="O72" s="36"/>
      <c r="P72" s="36"/>
      <c r="Q72" s="36"/>
      <c r="R72" s="36"/>
      <c r="S72" s="36"/>
      <c r="T72">
        <v>1</v>
      </c>
    </row>
    <row r="73" spans="1:30" ht="15.75" customHeight="1" x14ac:dyDescent="0.25">
      <c r="A73" s="65" t="s">
        <v>291</v>
      </c>
      <c r="B73" s="39" t="s">
        <v>326</v>
      </c>
      <c r="C73" s="39" t="s">
        <v>166</v>
      </c>
      <c r="D73" s="39">
        <v>901683244</v>
      </c>
      <c r="E73" s="66" t="s">
        <v>142</v>
      </c>
      <c r="F73" s="39" t="s">
        <v>143</v>
      </c>
      <c r="G73" s="69">
        <v>3187995209</v>
      </c>
      <c r="H73" s="33"/>
      <c r="I73" s="34"/>
      <c r="J73" s="33"/>
      <c r="K73" s="34"/>
      <c r="L73" s="35"/>
      <c r="M73" s="36"/>
      <c r="N73" s="36"/>
      <c r="O73" s="36"/>
      <c r="P73" s="36"/>
      <c r="Q73" s="36"/>
      <c r="R73" s="36"/>
      <c r="S73" s="36"/>
      <c r="T73">
        <v>1</v>
      </c>
    </row>
    <row r="74" spans="1:30" ht="15.75" customHeight="1" x14ac:dyDescent="0.25">
      <c r="A74" s="65" t="s">
        <v>291</v>
      </c>
      <c r="B74" s="39" t="s">
        <v>327</v>
      </c>
      <c r="C74" s="39" t="s">
        <v>217</v>
      </c>
      <c r="D74" s="39">
        <v>901729635</v>
      </c>
      <c r="E74" s="66" t="s">
        <v>230</v>
      </c>
      <c r="F74" s="39" t="s">
        <v>231</v>
      </c>
      <c r="G74" s="69">
        <v>3142183713</v>
      </c>
      <c r="H74" s="80"/>
      <c r="I74" s="81"/>
      <c r="J74" s="33"/>
      <c r="K74" s="34"/>
      <c r="L74" s="35"/>
      <c r="M74" s="36"/>
      <c r="N74" s="36"/>
      <c r="O74" s="36"/>
      <c r="P74" s="36"/>
      <c r="Q74" s="36"/>
      <c r="R74" s="36"/>
      <c r="S74" s="36"/>
      <c r="T74">
        <v>1</v>
      </c>
    </row>
    <row r="75" spans="1:30" ht="15.75" customHeight="1" x14ac:dyDescent="0.25">
      <c r="A75" s="65" t="s">
        <v>291</v>
      </c>
      <c r="B75" s="39" t="s">
        <v>328</v>
      </c>
      <c r="C75" s="39" t="s">
        <v>114</v>
      </c>
      <c r="D75" s="39">
        <v>901731884</v>
      </c>
      <c r="E75" s="66" t="s">
        <v>233</v>
      </c>
      <c r="F75" s="39" t="s">
        <v>234</v>
      </c>
      <c r="G75" s="69">
        <v>6076701056</v>
      </c>
      <c r="H75" s="33"/>
      <c r="I75" s="34"/>
      <c r="J75" s="33"/>
      <c r="K75" s="34"/>
      <c r="L75" s="35"/>
      <c r="M75" s="36"/>
      <c r="N75" s="36"/>
      <c r="O75" s="36"/>
      <c r="P75" s="36"/>
      <c r="Q75" s="36"/>
      <c r="R75" s="36"/>
      <c r="S75" s="36"/>
      <c r="T75">
        <v>1</v>
      </c>
    </row>
    <row r="76" spans="1:30" ht="15.75" customHeight="1" x14ac:dyDescent="0.25">
      <c r="A76" s="65" t="s">
        <v>291</v>
      </c>
      <c r="B76" s="39" t="s">
        <v>329</v>
      </c>
      <c r="C76" s="39" t="s">
        <v>69</v>
      </c>
      <c r="D76" s="39">
        <v>901770706</v>
      </c>
      <c r="E76" s="66" t="s">
        <v>236</v>
      </c>
      <c r="F76" s="39" t="s">
        <v>237</v>
      </c>
      <c r="G76" s="69">
        <v>3046721353</v>
      </c>
      <c r="H76" s="33"/>
      <c r="I76" s="34"/>
      <c r="J76" s="33"/>
      <c r="K76" s="34"/>
      <c r="L76" s="35"/>
      <c r="M76" s="36"/>
      <c r="N76" s="36"/>
      <c r="O76" s="36"/>
      <c r="P76" s="36"/>
      <c r="Q76" s="36"/>
      <c r="R76" s="36"/>
      <c r="S76" s="36"/>
      <c r="T76">
        <v>1</v>
      </c>
    </row>
    <row r="77" spans="1:30" ht="15.75" customHeight="1" x14ac:dyDescent="0.25">
      <c r="A77" s="65" t="s">
        <v>291</v>
      </c>
      <c r="B77" s="39" t="s">
        <v>330</v>
      </c>
      <c r="C77" s="39" t="s">
        <v>117</v>
      </c>
      <c r="D77" s="39">
        <v>901773216</v>
      </c>
      <c r="E77" s="66" t="s">
        <v>239</v>
      </c>
      <c r="F77" s="39" t="s">
        <v>240</v>
      </c>
      <c r="G77" s="69">
        <v>3187645977</v>
      </c>
      <c r="H77" s="33"/>
      <c r="I77" s="34"/>
      <c r="J77" s="33"/>
      <c r="K77" s="34"/>
      <c r="L77" s="35"/>
      <c r="M77" s="36"/>
      <c r="N77" s="36"/>
      <c r="O77" s="36"/>
      <c r="P77" s="36"/>
      <c r="Q77" s="36"/>
      <c r="R77" s="36"/>
      <c r="S77" s="36"/>
      <c r="T77">
        <v>1</v>
      </c>
    </row>
    <row r="78" spans="1:30" ht="15.75" customHeight="1" x14ac:dyDescent="0.25">
      <c r="A78" s="65" t="s">
        <v>291</v>
      </c>
      <c r="B78" s="39" t="s">
        <v>331</v>
      </c>
      <c r="C78" s="39" t="s">
        <v>90</v>
      </c>
      <c r="D78" s="39">
        <v>901787544</v>
      </c>
      <c r="E78" s="66" t="s">
        <v>242</v>
      </c>
      <c r="F78" s="39" t="s">
        <v>243</v>
      </c>
      <c r="G78" s="69">
        <v>3114708196</v>
      </c>
      <c r="H78" s="33"/>
      <c r="I78" s="34"/>
      <c r="J78" s="33"/>
      <c r="K78" s="34"/>
      <c r="L78" s="35"/>
      <c r="M78" s="36"/>
      <c r="N78" s="36"/>
      <c r="O78" s="36"/>
      <c r="P78" s="36"/>
      <c r="Q78" s="36"/>
      <c r="R78" s="36"/>
      <c r="S78" s="36"/>
      <c r="T78">
        <v>1</v>
      </c>
    </row>
    <row r="79" spans="1:30" ht="15.75" customHeight="1" x14ac:dyDescent="0.25">
      <c r="A79" s="65" t="s">
        <v>291</v>
      </c>
      <c r="B79" s="39" t="s">
        <v>332</v>
      </c>
      <c r="C79" s="39" t="s">
        <v>181</v>
      </c>
      <c r="D79" s="39">
        <v>901789658</v>
      </c>
      <c r="E79" s="66" t="s">
        <v>245</v>
      </c>
      <c r="F79" s="39" t="s">
        <v>246</v>
      </c>
      <c r="G79" s="82">
        <v>3183088328</v>
      </c>
      <c r="H79" s="33"/>
      <c r="I79" s="34"/>
      <c r="J79" s="33" t="s">
        <v>278</v>
      </c>
      <c r="K79" s="34"/>
      <c r="L79" s="35"/>
      <c r="M79" s="36"/>
      <c r="N79" s="36"/>
      <c r="O79" s="36"/>
      <c r="P79" s="36"/>
      <c r="Q79" s="36"/>
      <c r="R79" s="36"/>
      <c r="S79" s="36"/>
      <c r="T79">
        <v>1</v>
      </c>
    </row>
    <row r="80" spans="1:30" ht="15.75" customHeight="1" x14ac:dyDescent="0.25">
      <c r="A80" s="65" t="s">
        <v>291</v>
      </c>
      <c r="B80" s="39" t="s">
        <v>333</v>
      </c>
      <c r="C80" s="39" t="s">
        <v>196</v>
      </c>
      <c r="D80" s="39">
        <v>901792802</v>
      </c>
      <c r="E80" s="66" t="s">
        <v>248</v>
      </c>
      <c r="F80" s="39" t="s">
        <v>249</v>
      </c>
      <c r="G80" s="69">
        <v>3178347897</v>
      </c>
      <c r="H80" s="33"/>
      <c r="I80" s="34"/>
      <c r="J80" s="33"/>
      <c r="K80" s="34"/>
      <c r="L80" s="35"/>
      <c r="M80" s="36"/>
      <c r="N80" s="36"/>
      <c r="O80" s="36"/>
      <c r="P80" s="36"/>
      <c r="Q80" s="36"/>
      <c r="R80" s="36"/>
      <c r="S80" s="36"/>
      <c r="T80">
        <v>1</v>
      </c>
    </row>
    <row r="81" spans="1:20" ht="15.75" customHeight="1" x14ac:dyDescent="0.25">
      <c r="A81" s="65" t="s">
        <v>291</v>
      </c>
      <c r="B81" s="39" t="s">
        <v>334</v>
      </c>
      <c r="C81" s="39" t="s">
        <v>102</v>
      </c>
      <c r="D81" s="39">
        <v>901802031</v>
      </c>
      <c r="E81" s="66" t="s">
        <v>251</v>
      </c>
      <c r="F81" s="39" t="s">
        <v>252</v>
      </c>
      <c r="G81" s="69">
        <v>3156278179</v>
      </c>
      <c r="H81" s="33"/>
      <c r="I81" s="34"/>
      <c r="J81" s="33"/>
      <c r="K81" s="34"/>
      <c r="L81" s="35"/>
      <c r="M81" s="36"/>
      <c r="N81" s="36"/>
      <c r="O81" s="36"/>
      <c r="P81" s="36"/>
      <c r="Q81" s="36"/>
      <c r="R81" s="36"/>
      <c r="S81" s="36"/>
      <c r="T81">
        <v>1</v>
      </c>
    </row>
    <row r="82" spans="1:20" ht="15.75" customHeight="1" x14ac:dyDescent="0.25">
      <c r="A82" s="65" t="s">
        <v>291</v>
      </c>
      <c r="B82" s="39" t="s">
        <v>335</v>
      </c>
      <c r="C82" s="40" t="s">
        <v>256</v>
      </c>
      <c r="D82" s="40">
        <v>901006627</v>
      </c>
      <c r="E82" s="41" t="s">
        <v>254</v>
      </c>
      <c r="F82" s="57" t="s">
        <v>255</v>
      </c>
      <c r="G82" s="55">
        <v>6827359</v>
      </c>
      <c r="H82" s="33"/>
      <c r="I82" s="34"/>
      <c r="J82" s="33"/>
      <c r="K82" s="34"/>
      <c r="L82" s="35"/>
      <c r="M82" s="36"/>
      <c r="N82" s="36"/>
      <c r="O82" s="36"/>
      <c r="P82" s="36"/>
      <c r="Q82" s="36"/>
      <c r="R82" s="36"/>
      <c r="S82" s="36"/>
      <c r="T82">
        <v>1</v>
      </c>
    </row>
    <row r="83" spans="1:20" ht="15.75" customHeight="1" x14ac:dyDescent="0.25">
      <c r="A83" s="65" t="s">
        <v>291</v>
      </c>
      <c r="B83" s="39" t="s">
        <v>336</v>
      </c>
      <c r="C83" s="39" t="s">
        <v>232</v>
      </c>
      <c r="D83" s="40">
        <v>901346973</v>
      </c>
      <c r="E83" s="41" t="s">
        <v>257</v>
      </c>
      <c r="F83" s="40" t="s">
        <v>258</v>
      </c>
      <c r="G83" s="55">
        <v>3166188371</v>
      </c>
      <c r="H83" s="33"/>
      <c r="I83" s="34"/>
      <c r="J83" s="33"/>
      <c r="K83" s="34"/>
      <c r="L83" s="35"/>
      <c r="M83" s="36"/>
      <c r="N83" s="36"/>
      <c r="O83" s="36"/>
      <c r="P83" s="36"/>
      <c r="Q83" s="36"/>
      <c r="R83" s="36"/>
      <c r="S83" s="36"/>
      <c r="T83">
        <v>1</v>
      </c>
    </row>
    <row r="84" spans="1:20" ht="15.75" customHeight="1" x14ac:dyDescent="0.25">
      <c r="A84" s="89" t="s">
        <v>291</v>
      </c>
      <c r="B84" s="47" t="s">
        <v>337</v>
      </c>
      <c r="C84" s="47" t="s">
        <v>147</v>
      </c>
      <c r="D84" s="48">
        <v>901661873</v>
      </c>
      <c r="E84" s="49" t="s">
        <v>260</v>
      </c>
      <c r="F84" s="48" t="s">
        <v>261</v>
      </c>
      <c r="G84" s="60">
        <v>3003966777</v>
      </c>
      <c r="H84" s="90"/>
      <c r="I84" s="91"/>
      <c r="J84" s="90"/>
      <c r="K84" s="91"/>
      <c r="L84" s="35"/>
      <c r="M84" s="36"/>
      <c r="N84" s="36"/>
      <c r="O84" s="36"/>
      <c r="P84" s="36"/>
      <c r="Q84" s="36"/>
      <c r="R84" s="36"/>
      <c r="S84" s="36"/>
      <c r="T84">
        <v>1</v>
      </c>
    </row>
    <row r="85" spans="1:20" ht="15.75" customHeight="1" x14ac:dyDescent="0.25">
      <c r="A85" s="92"/>
      <c r="B85" s="92"/>
      <c r="C85" s="92" t="s">
        <v>338</v>
      </c>
      <c r="D85" s="92"/>
      <c r="E85" s="92" t="s">
        <v>339</v>
      </c>
      <c r="F85" s="92"/>
      <c r="G85" s="3" t="s">
        <v>340</v>
      </c>
      <c r="J85" s="3" t="s">
        <v>278</v>
      </c>
      <c r="L85" s="3" t="s">
        <v>278</v>
      </c>
      <c r="M85" s="3" t="s">
        <v>278</v>
      </c>
      <c r="N85" s="3" t="s">
        <v>278</v>
      </c>
      <c r="O85" s="93" t="s">
        <v>341</v>
      </c>
      <c r="P85" s="3" t="s">
        <v>278</v>
      </c>
      <c r="Q85" s="3" t="s">
        <v>278</v>
      </c>
      <c r="R85" s="3" t="s">
        <v>294</v>
      </c>
      <c r="S85" s="3" t="s">
        <v>278</v>
      </c>
      <c r="T85">
        <v>1</v>
      </c>
    </row>
    <row r="86" spans="1:20" ht="15.75" customHeight="1" x14ac:dyDescent="0.25">
      <c r="A86" s="92"/>
      <c r="B86" s="92"/>
      <c r="C86" s="92"/>
      <c r="D86" s="92"/>
      <c r="E86" s="92"/>
      <c r="F86" s="92"/>
    </row>
    <row r="87" spans="1:20" ht="15.75" customHeight="1" x14ac:dyDescent="0.25">
      <c r="A87" s="92"/>
      <c r="B87" s="92"/>
      <c r="C87" s="92"/>
      <c r="D87" s="92"/>
      <c r="E87" s="92"/>
      <c r="F87" s="92"/>
    </row>
    <row r="88" spans="1:20" ht="15.75" customHeight="1" x14ac:dyDescent="0.25">
      <c r="A88" s="92"/>
      <c r="B88" s="92"/>
      <c r="C88" s="92"/>
      <c r="D88" s="92"/>
      <c r="E88" s="92"/>
      <c r="F88" s="92"/>
    </row>
    <row r="89" spans="1:20" ht="15.75" customHeight="1" x14ac:dyDescent="0.25">
      <c r="A89" s="92"/>
      <c r="B89" s="92"/>
      <c r="C89" s="92"/>
      <c r="D89" s="92"/>
      <c r="E89" s="92"/>
      <c r="F89" s="92"/>
    </row>
    <row r="90" spans="1:20" ht="15.75" customHeight="1" x14ac:dyDescent="0.25">
      <c r="A90" s="92"/>
      <c r="B90" s="92"/>
      <c r="C90" s="92"/>
      <c r="D90" s="92"/>
      <c r="E90" s="92"/>
      <c r="F90" s="92"/>
      <c r="T90">
        <f>+SUM(T3:T85)</f>
        <v>83</v>
      </c>
    </row>
    <row r="91" spans="1:20" ht="15.75" customHeight="1" x14ac:dyDescent="0.25"/>
    <row r="92" spans="1:20" ht="15.75" customHeight="1" x14ac:dyDescent="0.25"/>
    <row r="93" spans="1:20" ht="15.75" customHeight="1" x14ac:dyDescent="0.25"/>
    <row r="94" spans="1:20" ht="15.75" customHeight="1" x14ac:dyDescent="0.25"/>
    <row r="95" spans="1:20" ht="15.75" customHeight="1" x14ac:dyDescent="0.25"/>
    <row r="96" spans="1:20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H70:S70"/>
  </mergeCells>
  <hyperlinks>
    <hyperlink ref="O4" r:id="rId1" xr:uid="{00000000-0004-0000-0400-000000000000}"/>
    <hyperlink ref="O85" r:id="rId2" xr:uid="{00000000-0004-0000-04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Sheet1</vt:lpstr>
      <vt:lpstr>GIRON</vt:lpstr>
      <vt:lpstr>PIEDECUESTA</vt:lpstr>
      <vt:lpstr>BUCARAMANGA</vt:lpstr>
      <vt:lpstr>AREA METROPOLITANA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Becerra</dc:creator>
  <cp:lastModifiedBy>SILVIA BECERRA</cp:lastModifiedBy>
  <dcterms:created xsi:type="dcterms:W3CDTF">2015-06-05T18:17:20Z</dcterms:created>
  <dcterms:modified xsi:type="dcterms:W3CDTF">2025-03-21T02:51:02Z</dcterms:modified>
</cp:coreProperties>
</file>