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 DOCUMENTOS\Desktop\Documentos para subir a Biblioteca\Apéndices\"/>
    </mc:Choice>
  </mc:AlternateContent>
  <xr:revisionPtr revIDLastSave="0" documentId="8_{C735F8F6-D2D8-4868-841E-63C58B12B42E}" xr6:coauthVersionLast="47" xr6:coauthVersionMax="47" xr10:uidLastSave="{00000000-0000-0000-0000-000000000000}"/>
  <bookViews>
    <workbookView xWindow="-120" yWindow="-120" windowWidth="20730" windowHeight="11160" xr2:uid="{DC4FFADE-CAC5-4EDF-8FBD-C17E00FCD26A}"/>
  </bookViews>
  <sheets>
    <sheet name="Propiedades_Are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L10" i="1"/>
  <c r="L11" i="1"/>
  <c r="L16" i="1"/>
  <c r="L20" i="1" s="1"/>
  <c r="L24" i="1" s="1"/>
  <c r="L21" i="1"/>
  <c r="L23" i="1"/>
</calcChain>
</file>

<file path=xl/sharedStrings.xml><?xml version="1.0" encoding="utf-8"?>
<sst xmlns="http://schemas.openxmlformats.org/spreadsheetml/2006/main" count="54" uniqueCount="43">
  <si>
    <t>(E*1000-F)/(E*10)</t>
  </si>
  <si>
    <t>% DE VACÍOS</t>
  </si>
  <si>
    <t>((B-D)*100)/D</t>
  </si>
  <si>
    <t>% DE ABSORCIÓN</t>
  </si>
  <si>
    <t>Ka/m^3</t>
  </si>
  <si>
    <t>(Ps-Pm)/V</t>
  </si>
  <si>
    <t>PESO UNITARIO DEL AGREGADO S.S.S. SUELTO</t>
  </si>
  <si>
    <t>(Pc-Pm)/V</t>
  </si>
  <si>
    <t>PESO UNITARIO DEL AGREGADO S.S.S. COMPACTADO</t>
  </si>
  <si>
    <t>F</t>
  </si>
  <si>
    <t>Gramos</t>
  </si>
  <si>
    <t>PESO DEL MEDIDOR+MATERIAL S.S.S. SUELTO</t>
  </si>
  <si>
    <t>Ps</t>
  </si>
  <si>
    <t>PESO DEL MEDIDOR+MATERIAL S.S.S. COMPACTADO</t>
  </si>
  <si>
    <t>Pc</t>
  </si>
  <si>
    <t>PESO DEL MEDIDOR VACÍO</t>
  </si>
  <si>
    <t>Pm</t>
  </si>
  <si>
    <t>dcm^3</t>
  </si>
  <si>
    <t>(P2-P1)/1000</t>
  </si>
  <si>
    <t>VOLÚMEN DEL MEDIDOR</t>
  </si>
  <si>
    <t>V</t>
  </si>
  <si>
    <t>PESO DEL MEDIDOR+VIDRIO+AGUA</t>
  </si>
  <si>
    <t>P2</t>
  </si>
  <si>
    <t>PESO DEL MEDIDOR+VIDRIO</t>
  </si>
  <si>
    <t>P1</t>
  </si>
  <si>
    <t>PESO UNITARIO</t>
  </si>
  <si>
    <t xml:space="preserve">Adimensional </t>
  </si>
  <si>
    <t>B/(A+B-C)</t>
  </si>
  <si>
    <t>GRAVEDAD ESPECÍFICA APARENTE S.S.S.</t>
  </si>
  <si>
    <t>E</t>
  </si>
  <si>
    <t>D/(A+B-C)</t>
  </si>
  <si>
    <t>GRAVEDAD ESPECÍFICA APARENTE</t>
  </si>
  <si>
    <t>D/(A-C+D)</t>
  </si>
  <si>
    <t>GRAVEDAD ESPECÍFICA REAL</t>
  </si>
  <si>
    <t>PESO DE LA MUESTRA SECADA AL HORNO</t>
  </si>
  <si>
    <t>D</t>
  </si>
  <si>
    <t>PESO DE LA MUESTRA. FRASCO Y AGUA AGREAGADA HASTA LA MARCA, EN EL AIRE</t>
  </si>
  <si>
    <t>C</t>
  </si>
  <si>
    <t>PESO DE LA MUESTRA EN CONDICIÓN S.S.S. EN EL AIRE</t>
  </si>
  <si>
    <t>B</t>
  </si>
  <si>
    <t>PESO DEL FRASCO+AGUA HASTA LA MARCA, EN EL AIRE</t>
  </si>
  <si>
    <t>A</t>
  </si>
  <si>
    <t>GRAVEDAD ESPECÍFICA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</si>
</sst>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5774-480D-4530-8EF3-FEF992C5CC53}">
  <dimension ref="D1:N26"/>
  <sheetViews>
    <sheetView tabSelected="1" topLeftCell="B1" zoomScale="90" zoomScaleNormal="90" workbookViewId="0">
      <selection activeCell="M11" sqref="M11"/>
    </sheetView>
  </sheetViews>
  <sheetFormatPr baseColWidth="10" defaultRowHeight="15" x14ac:dyDescent="0.25"/>
  <cols>
    <col min="5" max="5" width="11.42578125" style="1"/>
    <col min="12" max="12" width="11.85546875" style="1" bestFit="1" customWidth="1"/>
    <col min="13" max="13" width="15.140625" style="1" customWidth="1"/>
  </cols>
  <sheetData>
    <row r="1" spans="4:14" ht="15.75" thickBot="1" x14ac:dyDescent="0.3"/>
    <row r="2" spans="4:14" x14ac:dyDescent="0.25">
      <c r="D2" s="25"/>
      <c r="E2" s="23"/>
      <c r="F2" s="24"/>
      <c r="G2" s="24"/>
      <c r="H2" s="24"/>
      <c r="I2" s="24"/>
      <c r="J2" s="24"/>
      <c r="K2" s="24"/>
      <c r="L2" s="23"/>
      <c r="M2" s="23"/>
      <c r="N2" s="22"/>
    </row>
    <row r="3" spans="4:14" x14ac:dyDescent="0.25">
      <c r="D3" s="9"/>
      <c r="E3" s="19" t="s">
        <v>42</v>
      </c>
      <c r="F3" s="19"/>
      <c r="G3" s="19"/>
      <c r="H3" s="19"/>
      <c r="I3" s="19"/>
      <c r="J3" s="19"/>
      <c r="K3" s="19"/>
      <c r="L3" s="19"/>
      <c r="M3" s="19"/>
      <c r="N3" s="6"/>
    </row>
    <row r="4" spans="4:14" x14ac:dyDescent="0.25">
      <c r="D4" s="9"/>
      <c r="E4" s="20" t="s">
        <v>41</v>
      </c>
      <c r="F4" s="16" t="s">
        <v>40</v>
      </c>
      <c r="G4" s="16"/>
      <c r="H4" s="16"/>
      <c r="I4" s="16"/>
      <c r="J4" s="16"/>
      <c r="K4" s="16"/>
      <c r="L4" s="15">
        <v>608.6</v>
      </c>
      <c r="M4" s="15" t="s">
        <v>10</v>
      </c>
      <c r="N4" s="6"/>
    </row>
    <row r="5" spans="4:14" x14ac:dyDescent="0.25">
      <c r="D5" s="9"/>
      <c r="E5" s="20" t="s">
        <v>39</v>
      </c>
      <c r="F5" s="16" t="s">
        <v>38</v>
      </c>
      <c r="G5" s="16"/>
      <c r="H5" s="16"/>
      <c r="I5" s="16"/>
      <c r="J5" s="16"/>
      <c r="K5" s="16"/>
      <c r="L5" s="15">
        <v>500</v>
      </c>
      <c r="M5" s="15" t="s">
        <v>10</v>
      </c>
      <c r="N5" s="6"/>
    </row>
    <row r="6" spans="4:14" ht="28.5" customHeight="1" x14ac:dyDescent="0.25">
      <c r="D6" s="9"/>
      <c r="E6" s="21" t="s">
        <v>37</v>
      </c>
      <c r="F6" s="17" t="s">
        <v>36</v>
      </c>
      <c r="G6" s="17"/>
      <c r="H6" s="17"/>
      <c r="I6" s="17"/>
      <c r="J6" s="17"/>
      <c r="K6" s="17"/>
      <c r="L6" s="11">
        <v>916.5</v>
      </c>
      <c r="M6" s="11" t="s">
        <v>10</v>
      </c>
      <c r="N6" s="6"/>
    </row>
    <row r="7" spans="4:14" x14ac:dyDescent="0.25">
      <c r="D7" s="9"/>
      <c r="E7" s="20" t="s">
        <v>35</v>
      </c>
      <c r="F7" s="16" t="s">
        <v>34</v>
      </c>
      <c r="G7" s="16"/>
      <c r="H7" s="16"/>
      <c r="I7" s="16"/>
      <c r="J7" s="16"/>
      <c r="K7" s="16"/>
      <c r="L7" s="15">
        <v>494.3</v>
      </c>
      <c r="M7" s="15" t="s">
        <v>10</v>
      </c>
      <c r="N7" s="6"/>
    </row>
    <row r="8" spans="4:14" x14ac:dyDescent="0.25">
      <c r="D8" s="9"/>
      <c r="E8" s="7"/>
      <c r="F8" s="8"/>
      <c r="G8" s="8"/>
      <c r="H8" s="8"/>
      <c r="I8" s="8"/>
      <c r="J8" s="8"/>
      <c r="K8" s="8"/>
      <c r="L8" s="7"/>
      <c r="M8" s="7"/>
      <c r="N8" s="6"/>
    </row>
    <row r="9" spans="4:14" x14ac:dyDescent="0.25">
      <c r="D9" s="9"/>
      <c r="E9" s="16" t="s">
        <v>33</v>
      </c>
      <c r="F9" s="16"/>
      <c r="G9" s="16"/>
      <c r="H9" s="16"/>
      <c r="I9" s="16"/>
      <c r="J9" s="16" t="s">
        <v>32</v>
      </c>
      <c r="K9" s="16"/>
      <c r="L9" s="15">
        <f>ROUND(+L7/(L4-L6+L7),2)</f>
        <v>2.65</v>
      </c>
      <c r="M9" s="15" t="s">
        <v>26</v>
      </c>
      <c r="N9" s="6"/>
    </row>
    <row r="10" spans="4:14" x14ac:dyDescent="0.25">
      <c r="D10" s="9"/>
      <c r="E10" s="16" t="s">
        <v>31</v>
      </c>
      <c r="F10" s="16"/>
      <c r="G10" s="16"/>
      <c r="H10" s="16"/>
      <c r="I10" s="16"/>
      <c r="J10" s="16" t="s">
        <v>30</v>
      </c>
      <c r="K10" s="16"/>
      <c r="L10" s="15">
        <f>+ROUND(L7/(L4+L5-L6),2)</f>
        <v>2.57</v>
      </c>
      <c r="M10" s="15" t="s">
        <v>26</v>
      </c>
      <c r="N10" s="6"/>
    </row>
    <row r="11" spans="4:14" x14ac:dyDescent="0.25">
      <c r="D11" s="9"/>
      <c r="E11" s="20" t="s">
        <v>29</v>
      </c>
      <c r="F11" s="16" t="s">
        <v>28</v>
      </c>
      <c r="G11" s="16"/>
      <c r="H11" s="16"/>
      <c r="I11" s="16"/>
      <c r="J11" s="16" t="s">
        <v>27</v>
      </c>
      <c r="K11" s="16"/>
      <c r="L11" s="15">
        <f>+ROUND(L5/(L4+L5-L6),2)</f>
        <v>2.6</v>
      </c>
      <c r="M11" s="15" t="s">
        <v>26</v>
      </c>
      <c r="N11" s="6"/>
    </row>
    <row r="12" spans="4:14" x14ac:dyDescent="0.25">
      <c r="D12" s="9"/>
      <c r="E12" s="7"/>
      <c r="F12" s="8"/>
      <c r="G12" s="8"/>
      <c r="H12" s="8"/>
      <c r="I12" s="8"/>
      <c r="J12" s="8"/>
      <c r="K12" s="8"/>
      <c r="L12" s="7"/>
      <c r="M12" s="7"/>
      <c r="N12" s="6"/>
    </row>
    <row r="13" spans="4:14" x14ac:dyDescent="0.25">
      <c r="D13" s="9"/>
      <c r="E13" s="19" t="s">
        <v>25</v>
      </c>
      <c r="F13" s="19"/>
      <c r="G13" s="19"/>
      <c r="H13" s="19"/>
      <c r="I13" s="19"/>
      <c r="J13" s="19"/>
      <c r="K13" s="19"/>
      <c r="L13" s="19"/>
      <c r="M13" s="19"/>
      <c r="N13" s="6"/>
    </row>
    <row r="14" spans="4:14" x14ac:dyDescent="0.25">
      <c r="D14" s="9"/>
      <c r="E14" s="18" t="s">
        <v>24</v>
      </c>
      <c r="F14" s="16" t="s">
        <v>23</v>
      </c>
      <c r="G14" s="16"/>
      <c r="H14" s="16"/>
      <c r="I14" s="16"/>
      <c r="J14" s="16"/>
      <c r="K14" s="16"/>
      <c r="L14" s="15">
        <v>2975</v>
      </c>
      <c r="M14" s="15" t="s">
        <v>10</v>
      </c>
      <c r="N14" s="6"/>
    </row>
    <row r="15" spans="4:14" x14ac:dyDescent="0.25">
      <c r="D15" s="9"/>
      <c r="E15" s="15" t="s">
        <v>22</v>
      </c>
      <c r="F15" s="16" t="s">
        <v>21</v>
      </c>
      <c r="G15" s="16"/>
      <c r="H15" s="16"/>
      <c r="I15" s="16"/>
      <c r="J15" s="16"/>
      <c r="K15" s="16"/>
      <c r="L15" s="15">
        <v>5793</v>
      </c>
      <c r="M15" s="15" t="s">
        <v>10</v>
      </c>
      <c r="N15" s="6"/>
    </row>
    <row r="16" spans="4:14" x14ac:dyDescent="0.25">
      <c r="D16" s="9"/>
      <c r="E16" s="15" t="s">
        <v>20</v>
      </c>
      <c r="F16" s="16" t="s">
        <v>19</v>
      </c>
      <c r="G16" s="16"/>
      <c r="H16" s="16"/>
      <c r="I16" s="16"/>
      <c r="J16" s="16" t="s">
        <v>18</v>
      </c>
      <c r="K16" s="16"/>
      <c r="L16" s="15">
        <f>+(L15-L14)/1000</f>
        <v>2.8180000000000001</v>
      </c>
      <c r="M16" s="15" t="s">
        <v>17</v>
      </c>
      <c r="N16" s="6"/>
    </row>
    <row r="17" spans="4:14" x14ac:dyDescent="0.25">
      <c r="D17" s="9"/>
      <c r="E17" s="15" t="s">
        <v>16</v>
      </c>
      <c r="F17" s="16" t="s">
        <v>15</v>
      </c>
      <c r="G17" s="16"/>
      <c r="H17" s="16"/>
      <c r="I17" s="16"/>
      <c r="J17" s="16"/>
      <c r="K17" s="16"/>
      <c r="L17" s="15">
        <v>2552</v>
      </c>
      <c r="M17" s="15" t="s">
        <v>10</v>
      </c>
      <c r="N17" s="6"/>
    </row>
    <row r="18" spans="4:14" x14ac:dyDescent="0.25">
      <c r="D18" s="9"/>
      <c r="E18" s="15" t="s">
        <v>14</v>
      </c>
      <c r="F18" s="16" t="s">
        <v>13</v>
      </c>
      <c r="G18" s="16"/>
      <c r="H18" s="16"/>
      <c r="I18" s="16"/>
      <c r="J18" s="16"/>
      <c r="K18" s="16"/>
      <c r="L18" s="15">
        <v>7157</v>
      </c>
      <c r="M18" s="15" t="s">
        <v>10</v>
      </c>
      <c r="N18" s="6"/>
    </row>
    <row r="19" spans="4:14" x14ac:dyDescent="0.25">
      <c r="D19" s="9"/>
      <c r="E19" s="15" t="s">
        <v>12</v>
      </c>
      <c r="F19" s="16" t="s">
        <v>11</v>
      </c>
      <c r="G19" s="16"/>
      <c r="H19" s="16"/>
      <c r="I19" s="16"/>
      <c r="J19" s="16"/>
      <c r="K19" s="16"/>
      <c r="L19" s="15">
        <v>6737</v>
      </c>
      <c r="M19" s="15" t="s">
        <v>10</v>
      </c>
      <c r="N19" s="6"/>
    </row>
    <row r="20" spans="4:14" ht="30" customHeight="1" x14ac:dyDescent="0.25">
      <c r="D20" s="9"/>
      <c r="E20" s="11" t="s">
        <v>9</v>
      </c>
      <c r="F20" s="17" t="s">
        <v>8</v>
      </c>
      <c r="G20" s="17"/>
      <c r="H20" s="17"/>
      <c r="I20" s="17"/>
      <c r="J20" s="12" t="s">
        <v>7</v>
      </c>
      <c r="K20" s="12"/>
      <c r="L20" s="11">
        <f>+ROUND((L18-L17)/L16,3)</f>
        <v>1634.1379999999999</v>
      </c>
      <c r="M20" s="11" t="s">
        <v>4</v>
      </c>
      <c r="N20" s="6"/>
    </row>
    <row r="21" spans="4:14" x14ac:dyDescent="0.25">
      <c r="D21" s="9"/>
      <c r="E21" s="16" t="s">
        <v>6</v>
      </c>
      <c r="F21" s="16"/>
      <c r="G21" s="16"/>
      <c r="H21" s="16"/>
      <c r="I21" s="16"/>
      <c r="J21" s="16" t="s">
        <v>5</v>
      </c>
      <c r="K21" s="16"/>
      <c r="L21" s="15">
        <f>+ROUND((L19-L17)/L16,3)</f>
        <v>1485.096</v>
      </c>
      <c r="M21" s="15" t="s">
        <v>4</v>
      </c>
      <c r="N21" s="6"/>
    </row>
    <row r="22" spans="4:14" x14ac:dyDescent="0.25">
      <c r="D22" s="9"/>
      <c r="E22" s="7"/>
      <c r="F22" s="8"/>
      <c r="G22" s="8"/>
      <c r="H22" s="8"/>
      <c r="I22" s="8"/>
      <c r="J22" s="8"/>
      <c r="K22" s="8"/>
      <c r="L22" s="7"/>
      <c r="M22" s="14"/>
      <c r="N22" s="6"/>
    </row>
    <row r="23" spans="4:14" ht="27" customHeight="1" x14ac:dyDescent="0.25">
      <c r="D23" s="9"/>
      <c r="E23" s="13" t="s">
        <v>3</v>
      </c>
      <c r="F23" s="13"/>
      <c r="G23" s="13"/>
      <c r="H23" s="13"/>
      <c r="I23" s="13"/>
      <c r="J23" s="12" t="s">
        <v>2</v>
      </c>
      <c r="K23" s="12"/>
      <c r="L23" s="11">
        <f>+ROUND((L5-L7)*100/L6,2)</f>
        <v>0.62</v>
      </c>
      <c r="M23" s="10"/>
      <c r="N23" s="6"/>
    </row>
    <row r="24" spans="4:14" ht="27" customHeight="1" x14ac:dyDescent="0.25">
      <c r="D24" s="9"/>
      <c r="E24" s="13" t="s">
        <v>1</v>
      </c>
      <c r="F24" s="13"/>
      <c r="G24" s="13"/>
      <c r="H24" s="13"/>
      <c r="I24" s="13"/>
      <c r="J24" s="12" t="s">
        <v>0</v>
      </c>
      <c r="K24" s="12"/>
      <c r="L24" s="11">
        <f>+ROUND((L11*1000-L20)/(L11*10),2)</f>
        <v>37.15</v>
      </c>
      <c r="M24" s="10"/>
      <c r="N24" s="6"/>
    </row>
    <row r="25" spans="4:14" x14ac:dyDescent="0.25">
      <c r="D25" s="9"/>
      <c r="E25" s="7"/>
      <c r="F25" s="8"/>
      <c r="G25" s="8"/>
      <c r="H25" s="8"/>
      <c r="I25" s="8"/>
      <c r="J25" s="8"/>
      <c r="K25" s="8"/>
      <c r="L25" s="7"/>
      <c r="M25" s="7"/>
      <c r="N25" s="6"/>
    </row>
    <row r="26" spans="4:14" ht="15.75" thickBot="1" x14ac:dyDescent="0.3">
      <c r="D26" s="5"/>
      <c r="E26" s="3"/>
      <c r="F26" s="4"/>
      <c r="G26" s="4"/>
      <c r="H26" s="4"/>
      <c r="I26" s="4"/>
      <c r="J26" s="4"/>
      <c r="K26" s="4"/>
      <c r="L26" s="3"/>
      <c r="M26" s="3"/>
      <c r="N26" s="2"/>
    </row>
  </sheetData>
  <mergeCells count="27">
    <mergeCell ref="F17:K17"/>
    <mergeCell ref="E24:I24"/>
    <mergeCell ref="J23:K23"/>
    <mergeCell ref="J24:K24"/>
    <mergeCell ref="F19:K19"/>
    <mergeCell ref="F20:I20"/>
    <mergeCell ref="J20:K20"/>
    <mergeCell ref="E21:I21"/>
    <mergeCell ref="J21:K21"/>
    <mergeCell ref="E23:I23"/>
    <mergeCell ref="J11:K11"/>
    <mergeCell ref="E13:M13"/>
    <mergeCell ref="E9:I9"/>
    <mergeCell ref="F14:K14"/>
    <mergeCell ref="F15:K15"/>
    <mergeCell ref="F16:I16"/>
    <mergeCell ref="J16:K16"/>
    <mergeCell ref="F4:K4"/>
    <mergeCell ref="F5:K5"/>
    <mergeCell ref="F6:K6"/>
    <mergeCell ref="F7:K7"/>
    <mergeCell ref="E3:M3"/>
    <mergeCell ref="F18:K18"/>
    <mergeCell ref="E10:I10"/>
    <mergeCell ref="F11:I11"/>
    <mergeCell ref="J9:K9"/>
    <mergeCell ref="J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Propiedades_Arena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2023-05-17T01:22:23Z</dcterms:created>
  <dcterms:modified xsi:type="dcterms:W3CDTF">2023-05-17T01:22:57Z</dcterms:modified>
</cp:coreProperties>
</file>