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/>
  <mc:AlternateContent xmlns:mc="http://schemas.openxmlformats.org/markup-compatibility/2006">
    <mc:Choice Requires="x15">
      <x15ac:absPath xmlns:x15ac="http://schemas.microsoft.com/office/spreadsheetml/2010/11/ac" url="https://correouisedu-my.sharepoint.com/personal/diego_moreno9_correo_uis_edu_co/Documents/01. UIS/Proyecto de Grado II/6. Validación/4. Documentos/Anexos/"/>
    </mc:Choice>
  </mc:AlternateContent>
  <xr:revisionPtr revIDLastSave="19" documentId="13_ncr:1_{8CDF46AA-37D0-4A81-9314-826FFD593C1B}" xr6:coauthVersionLast="47" xr6:coauthVersionMax="47" xr10:uidLastSave="{24E2ED42-A945-45F2-A8CF-2C5AA7A4E532}"/>
  <bookViews>
    <workbookView xWindow="-120" yWindow="-120" windowWidth="20730" windowHeight="11040" firstSheet="4" activeTab="6" xr2:uid="{00000000-000D-0000-FFFF-FFFF00000000}"/>
  </bookViews>
  <sheets>
    <sheet name="Participante 01" sheetId="1" r:id="rId1"/>
    <sheet name="Participante 02" sheetId="2" r:id="rId2"/>
    <sheet name="Participante 03" sheetId="3" r:id="rId3"/>
    <sheet name="Participante 04" sheetId="4" r:id="rId4"/>
    <sheet name="Participante 05" sheetId="5" r:id="rId5"/>
    <sheet name="Tabla promedio" sheetId="6" r:id="rId6"/>
    <sheet name="EVIDENCIA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6" l="1"/>
  <c r="D54" i="6"/>
  <c r="E54" i="6"/>
  <c r="F54" i="6"/>
  <c r="G54" i="6"/>
  <c r="H54" i="6"/>
  <c r="I54" i="6"/>
  <c r="J54" i="6"/>
  <c r="K54" i="6"/>
  <c r="L54" i="6"/>
  <c r="B54" i="6"/>
  <c r="I20" i="6"/>
  <c r="J20" i="6"/>
  <c r="K20" i="6"/>
  <c r="L20" i="6"/>
  <c r="L55" i="6"/>
  <c r="L37" i="6"/>
  <c r="K37" i="6"/>
  <c r="J37" i="6"/>
  <c r="I37" i="6"/>
  <c r="H37" i="6"/>
  <c r="G37" i="6"/>
  <c r="F37" i="6"/>
  <c r="E37" i="6"/>
  <c r="D37" i="6"/>
  <c r="C37" i="6"/>
  <c r="B37" i="6"/>
  <c r="H20" i="6"/>
  <c r="F20" i="6"/>
  <c r="E20" i="6"/>
  <c r="D20" i="6"/>
  <c r="C20" i="6"/>
  <c r="B20" i="6"/>
  <c r="G20" i="6"/>
  <c r="G14" i="1"/>
  <c r="F14" i="1"/>
</calcChain>
</file>

<file path=xl/sharedStrings.xml><?xml version="1.0" encoding="utf-8"?>
<sst xmlns="http://schemas.openxmlformats.org/spreadsheetml/2006/main" count="250" uniqueCount="42">
  <si>
    <t>Códigos</t>
  </si>
  <si>
    <t>Nombre</t>
  </si>
  <si>
    <t>Estatura en metros</t>
  </si>
  <si>
    <t>Participante 01</t>
  </si>
  <si>
    <t>Sra Gladys</t>
  </si>
  <si>
    <t>Participante 02</t>
  </si>
  <si>
    <t>Hijo Sra Gladys</t>
  </si>
  <si>
    <t>Participante 03</t>
  </si>
  <si>
    <t>Nancy</t>
  </si>
  <si>
    <t>Participante 04</t>
  </si>
  <si>
    <t>Sneyder</t>
  </si>
  <si>
    <t>Participante 05</t>
  </si>
  <si>
    <t>Trabajador Sneider</t>
  </si>
  <si>
    <t>Corte mora rama superior</t>
  </si>
  <si>
    <t>Flexion- extensión de cuello</t>
  </si>
  <si>
    <t>Flexion-extensión de espalda</t>
  </si>
  <si>
    <t>Elevación de brazos</t>
  </si>
  <si>
    <t>Flexión- extensión de codo</t>
  </si>
  <si>
    <t>Flexión de rodilla</t>
  </si>
  <si>
    <t>Flexion- extension pierna</t>
  </si>
  <si>
    <t>Inclinacion del terreno</t>
  </si>
  <si>
    <t>Derecho</t>
  </si>
  <si>
    <t>Izquierdo</t>
  </si>
  <si>
    <t>Derecha</t>
  </si>
  <si>
    <t>Izquierda</t>
  </si>
  <si>
    <t>Arbol 01</t>
  </si>
  <si>
    <t>Arbol 02</t>
  </si>
  <si>
    <t>Arbol 03</t>
  </si>
  <si>
    <t>Corte rama media</t>
  </si>
  <si>
    <t>Corte rama inferior</t>
  </si>
  <si>
    <t>167 cm</t>
  </si>
  <si>
    <t>165 cm</t>
  </si>
  <si>
    <t>164 cm</t>
  </si>
  <si>
    <t>170 cm</t>
  </si>
  <si>
    <t>169 cm</t>
  </si>
  <si>
    <t>69.4</t>
  </si>
  <si>
    <t>96.1</t>
  </si>
  <si>
    <t>109.9</t>
  </si>
  <si>
    <t>129.3</t>
  </si>
  <si>
    <t>Participante</t>
  </si>
  <si>
    <t>Promedio</t>
  </si>
  <si>
    <t>Promedio 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</si>
</sst>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  <fill>
      <patternFill patternType="solid">
        <fgColor theme="6"/>
        <bgColor theme="6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1" fillId="0" borderId="0" xfId="0" applyFont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3" fillId="0" borderId="16" xfId="0" applyFont="1" applyBorder="1" applyAlignment="1"/>
    <xf numFmtId="0" fontId="3" fillId="0" borderId="17" xfId="0" applyFont="1" applyBorder="1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/>
    <xf numFmtId="0" fontId="1" fillId="0" borderId="9" xfId="0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104775</xdr:colOff>
      <xdr:row>40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8ACE6-58C4-D6AA-E45A-E0910A0F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87175" cy="6572250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</xdr:colOff>
      <xdr:row>0</xdr:row>
      <xdr:rowOff>0</xdr:rowOff>
    </xdr:from>
    <xdr:to>
      <xdr:col>38</xdr:col>
      <xdr:colOff>514350</xdr:colOff>
      <xdr:row>41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C86DB0-FDA6-8DFE-C768-EB9711924DDA}"/>
            </a:ext>
            <a:ext uri="{147F2762-F138-4A5C-976F-8EAC2B608ADB}">
              <a16:predDERef xmlns:a16="http://schemas.microsoft.com/office/drawing/2014/main" pred="{9BC8ACE6-58C4-D6AA-E45A-E0910A0F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9550" y="0"/>
          <a:ext cx="12039600" cy="6781800"/>
        </a:xfrm>
        <a:prstGeom prst="rect">
          <a:avLst/>
        </a:prstGeom>
      </xdr:spPr>
    </xdr:pic>
    <xdr:clientData/>
  </xdr:twoCellAnchor>
  <xdr:twoCellAnchor editAs="oneCell">
    <xdr:from>
      <xdr:col>38</xdr:col>
      <xdr:colOff>400050</xdr:colOff>
      <xdr:row>0</xdr:row>
      <xdr:rowOff>0</xdr:rowOff>
    </xdr:from>
    <xdr:to>
      <xdr:col>62</xdr:col>
      <xdr:colOff>342900</xdr:colOff>
      <xdr:row>50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625DB6-7363-FBDA-E4EB-D622A96B921F}"/>
            </a:ext>
            <a:ext uri="{147F2762-F138-4A5C-976F-8EAC2B608ADB}">
              <a16:predDERef xmlns:a16="http://schemas.microsoft.com/office/drawing/2014/main" pred="{8BC86DB0-FDA6-8DFE-C768-EB971192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64850" y="0"/>
          <a:ext cx="14573250" cy="819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2"/>
  <sheetViews>
    <sheetView zoomScale="130" zoomScaleNormal="130" workbookViewId="0">
      <selection activeCell="D9" sqref="D9"/>
    </sheetView>
  </sheetViews>
  <sheetFormatPr defaultColWidth="12.5703125" defaultRowHeight="15.75" customHeight="1"/>
  <cols>
    <col min="1" max="1" width="15.5703125" customWidth="1"/>
    <col min="2" max="2" width="31.28515625" customWidth="1"/>
    <col min="3" max="3" width="33.85546875" customWidth="1"/>
    <col min="4" max="5" width="18.5703125" customWidth="1"/>
    <col min="6" max="7" width="25.5703125" customWidth="1"/>
    <col min="8" max="9" width="18.28515625" customWidth="1"/>
    <col min="10" max="10" width="22.5703125" customWidth="1"/>
    <col min="11" max="11" width="23" customWidth="1"/>
    <col min="12" max="12" width="27" customWidth="1"/>
  </cols>
  <sheetData>
    <row r="1" spans="1:12" ht="15.75" customHeight="1">
      <c r="A1" s="1"/>
      <c r="B1" s="21" t="s">
        <v>0</v>
      </c>
      <c r="C1" s="12" t="s">
        <v>1</v>
      </c>
      <c r="D1" s="13" t="s">
        <v>2</v>
      </c>
      <c r="E1" s="1"/>
      <c r="F1" s="4"/>
      <c r="G1" s="4"/>
      <c r="H1" s="4"/>
      <c r="I1" s="4"/>
      <c r="J1" s="4"/>
      <c r="K1" s="4"/>
      <c r="L1" s="4"/>
    </row>
    <row r="2" spans="1:12" ht="15.75" customHeight="1">
      <c r="A2" s="2"/>
      <c r="B2" s="22" t="s">
        <v>3</v>
      </c>
      <c r="C2" s="22" t="s">
        <v>4</v>
      </c>
      <c r="D2" s="22">
        <v>1.67</v>
      </c>
      <c r="E2" s="4"/>
      <c r="F2" s="4"/>
      <c r="G2" s="4"/>
      <c r="H2" s="4"/>
      <c r="I2" s="4"/>
      <c r="J2" s="4"/>
      <c r="K2" s="4"/>
      <c r="L2" s="4"/>
    </row>
    <row r="3" spans="1:12" ht="15.75" customHeight="1">
      <c r="A3" s="2"/>
      <c r="B3" s="23" t="s">
        <v>5</v>
      </c>
      <c r="C3" s="23" t="s">
        <v>6</v>
      </c>
      <c r="D3" s="23">
        <v>1.65</v>
      </c>
      <c r="E3" s="4"/>
      <c r="F3" s="4"/>
      <c r="G3" s="4"/>
      <c r="H3" s="4"/>
      <c r="I3" s="4"/>
      <c r="J3" s="4"/>
      <c r="K3" s="4"/>
      <c r="L3" s="4"/>
    </row>
    <row r="4" spans="1:12" ht="15.75" customHeight="1">
      <c r="A4" s="2"/>
      <c r="B4" s="23" t="s">
        <v>7</v>
      </c>
      <c r="C4" s="23" t="s">
        <v>8</v>
      </c>
      <c r="D4" s="23">
        <v>1.64</v>
      </c>
      <c r="E4" s="4"/>
      <c r="F4" s="4"/>
      <c r="G4" s="4"/>
      <c r="H4" s="4"/>
      <c r="I4" s="4"/>
      <c r="J4" s="4"/>
      <c r="K4" s="4"/>
      <c r="L4" s="4"/>
    </row>
    <row r="5" spans="1:12" ht="15.75" customHeight="1">
      <c r="A5" s="2"/>
      <c r="B5" s="23" t="s">
        <v>9</v>
      </c>
      <c r="C5" s="23" t="s">
        <v>10</v>
      </c>
      <c r="D5" s="23">
        <v>1.7</v>
      </c>
      <c r="E5" s="4"/>
      <c r="F5" s="4"/>
      <c r="G5" s="4"/>
      <c r="H5" s="4"/>
      <c r="I5" s="4"/>
      <c r="J5" s="4"/>
      <c r="K5" s="4"/>
      <c r="L5" s="4"/>
    </row>
    <row r="6" spans="1:12" ht="15.75" customHeight="1">
      <c r="A6" s="2"/>
      <c r="B6" s="23" t="s">
        <v>11</v>
      </c>
      <c r="C6" s="23" t="s">
        <v>12</v>
      </c>
      <c r="D6" s="23">
        <v>1.69</v>
      </c>
      <c r="E6" s="4"/>
      <c r="F6" s="4"/>
      <c r="G6" s="4"/>
      <c r="H6" s="4"/>
      <c r="I6" s="4"/>
      <c r="J6" s="4"/>
      <c r="K6" s="4"/>
      <c r="L6" s="4"/>
    </row>
    <row r="7" spans="1:12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24" t="s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1"/>
      <c r="B11" s="25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5.75" customHeight="1">
      <c r="A12" s="2"/>
      <c r="B12" s="24" t="s">
        <v>14</v>
      </c>
      <c r="C12" s="24" t="s">
        <v>15</v>
      </c>
      <c r="D12" s="24" t="s">
        <v>16</v>
      </c>
      <c r="E12" s="26"/>
      <c r="F12" s="24" t="s">
        <v>17</v>
      </c>
      <c r="G12" s="26"/>
      <c r="H12" s="24" t="s">
        <v>18</v>
      </c>
      <c r="I12" s="26"/>
      <c r="J12" s="24" t="s">
        <v>19</v>
      </c>
      <c r="K12" s="26"/>
      <c r="L12" s="24" t="s">
        <v>20</v>
      </c>
    </row>
    <row r="13" spans="1:12" ht="15.75" customHeight="1">
      <c r="A13" s="4"/>
      <c r="B13" s="26"/>
      <c r="C13" s="26"/>
      <c r="D13" s="1" t="s">
        <v>21</v>
      </c>
      <c r="E13" s="1" t="s">
        <v>22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23</v>
      </c>
      <c r="K13" s="1" t="s">
        <v>24</v>
      </c>
      <c r="L13" s="26"/>
    </row>
    <row r="14" spans="1:12" ht="15.75" customHeight="1">
      <c r="A14" s="2" t="s">
        <v>25</v>
      </c>
      <c r="B14" s="1">
        <v>-17.100000000000001</v>
      </c>
      <c r="C14" s="1">
        <v>-12.2</v>
      </c>
      <c r="D14" s="1">
        <v>158.69999999999999</v>
      </c>
      <c r="E14" s="1">
        <v>106.4</v>
      </c>
      <c r="F14" s="1">
        <f>180-178.8</f>
        <v>1.1999999999999886</v>
      </c>
      <c r="G14" s="1">
        <f>180-124.8</f>
        <v>55.2</v>
      </c>
      <c r="H14" s="1">
        <v>19.7</v>
      </c>
      <c r="I14" s="1">
        <v>23.3</v>
      </c>
      <c r="J14" s="1">
        <v>2.2000000000000002</v>
      </c>
      <c r="K14" s="1">
        <v>74.900000000000006</v>
      </c>
      <c r="L14" s="1">
        <v>30.1</v>
      </c>
    </row>
    <row r="15" spans="1:12" ht="15.75" customHeight="1">
      <c r="A15" s="2" t="s">
        <v>26</v>
      </c>
      <c r="B15" s="1">
        <v>-32.200000000000003</v>
      </c>
      <c r="C15" s="1">
        <v>-12.4</v>
      </c>
      <c r="D15" s="1">
        <v>161.1</v>
      </c>
      <c r="E15" s="1">
        <v>140.19999999999999</v>
      </c>
      <c r="F15" s="1">
        <v>6.2</v>
      </c>
      <c r="G15" s="1">
        <v>13.4</v>
      </c>
      <c r="H15" s="1">
        <v>17.899999999999999</v>
      </c>
      <c r="I15" s="1">
        <v>85</v>
      </c>
      <c r="J15" s="1">
        <v>5.4</v>
      </c>
      <c r="K15" s="1">
        <v>63.3</v>
      </c>
      <c r="L15" s="1">
        <v>23.4</v>
      </c>
    </row>
    <row r="16" spans="1:12" ht="15.75" customHeight="1">
      <c r="A16" s="2" t="s">
        <v>27</v>
      </c>
      <c r="B16" s="1">
        <v>-41.3</v>
      </c>
      <c r="C16" s="1">
        <v>-22</v>
      </c>
      <c r="D16" s="1">
        <v>119.9</v>
      </c>
      <c r="E16" s="1">
        <v>134.6</v>
      </c>
      <c r="F16" s="1">
        <v>48.1</v>
      </c>
      <c r="G16" s="1">
        <v>30.9</v>
      </c>
      <c r="H16" s="1">
        <v>9</v>
      </c>
      <c r="I16" s="1">
        <v>3.6</v>
      </c>
      <c r="J16" s="1">
        <v>1.4</v>
      </c>
      <c r="K16" s="1">
        <v>21.4</v>
      </c>
      <c r="L16" s="1">
        <v>11.7</v>
      </c>
    </row>
    <row r="17" spans="1:12" ht="15.75" customHeight="1">
      <c r="A17" s="2"/>
      <c r="B17" s="28" t="s">
        <v>28</v>
      </c>
      <c r="C17" s="26"/>
      <c r="D17" s="26"/>
      <c r="E17" s="26"/>
      <c r="F17" s="26"/>
      <c r="G17" s="26"/>
      <c r="H17" s="26"/>
      <c r="I17" s="26"/>
      <c r="J17" s="26"/>
      <c r="K17" s="26"/>
      <c r="L17" s="29"/>
    </row>
    <row r="18" spans="1:12" ht="15.75" customHeight="1">
      <c r="A18" s="2" t="s">
        <v>25</v>
      </c>
      <c r="B18" s="1">
        <v>-43.7</v>
      </c>
      <c r="C18" s="1">
        <v>-6.1</v>
      </c>
      <c r="D18" s="1">
        <v>68.8</v>
      </c>
      <c r="E18" s="1">
        <v>54</v>
      </c>
      <c r="F18" s="1">
        <v>82.9</v>
      </c>
      <c r="G18" s="1">
        <v>72.2</v>
      </c>
      <c r="H18" s="1">
        <v>21.6</v>
      </c>
      <c r="I18" s="1">
        <v>106.7</v>
      </c>
      <c r="J18" s="1">
        <v>0</v>
      </c>
      <c r="K18" s="1">
        <v>91.2</v>
      </c>
      <c r="L18" s="1">
        <v>25.5</v>
      </c>
    </row>
    <row r="19" spans="1:12" ht="15.75" customHeight="1">
      <c r="A19" s="2" t="s">
        <v>26</v>
      </c>
      <c r="B19" s="1">
        <v>-22.4</v>
      </c>
      <c r="C19" s="1">
        <v>-8.6999999999999993</v>
      </c>
      <c r="D19" s="1">
        <v>77.7</v>
      </c>
      <c r="E19" s="1">
        <v>65</v>
      </c>
      <c r="F19" s="1">
        <v>41.7</v>
      </c>
      <c r="G19" s="1">
        <v>35.9</v>
      </c>
      <c r="H19" s="1">
        <v>11.4</v>
      </c>
      <c r="I19" s="1">
        <v>97.4</v>
      </c>
      <c r="J19" s="1">
        <v>7.3</v>
      </c>
      <c r="K19" s="1">
        <v>68.3</v>
      </c>
      <c r="L19" s="1">
        <v>33.5</v>
      </c>
    </row>
    <row r="20" spans="1:12" ht="15.75" customHeight="1">
      <c r="A20" s="2" t="s">
        <v>27</v>
      </c>
      <c r="B20" s="1">
        <v>9.6</v>
      </c>
      <c r="C20" s="1">
        <v>-13.5</v>
      </c>
      <c r="D20" s="1">
        <v>74.5</v>
      </c>
      <c r="E20" s="1">
        <v>104.4</v>
      </c>
      <c r="F20" s="1">
        <v>60.2</v>
      </c>
      <c r="G20" s="1">
        <v>104.4</v>
      </c>
      <c r="H20" s="1">
        <v>82.6</v>
      </c>
      <c r="I20" s="1">
        <v>23.8</v>
      </c>
      <c r="J20" s="1">
        <v>68.2</v>
      </c>
      <c r="K20" s="1">
        <v>3.6</v>
      </c>
      <c r="L20" s="1">
        <v>40.700000000000003</v>
      </c>
    </row>
    <row r="21" spans="1:12" ht="15.75" customHeight="1">
      <c r="A21" s="2"/>
      <c r="B21" s="30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31"/>
    </row>
    <row r="22" spans="1:12" ht="15.75" customHeight="1">
      <c r="A22" s="2" t="s">
        <v>25</v>
      </c>
      <c r="B22" s="1">
        <v>18.600000000000001</v>
      </c>
      <c r="C22" s="1">
        <v>38.799999999999997</v>
      </c>
      <c r="D22" s="1">
        <v>72.3</v>
      </c>
      <c r="E22" s="1">
        <v>93.3</v>
      </c>
      <c r="F22" s="1">
        <v>58.6</v>
      </c>
      <c r="G22" s="1">
        <v>17.100000000000001</v>
      </c>
      <c r="H22" s="1">
        <v>15.3</v>
      </c>
      <c r="I22" s="1">
        <v>90.2</v>
      </c>
      <c r="J22" s="1">
        <v>1.5</v>
      </c>
      <c r="K22" s="1">
        <v>75.900000000000006</v>
      </c>
      <c r="L22" s="1">
        <v>27.6</v>
      </c>
    </row>
    <row r="23" spans="1:12">
      <c r="A23" s="2" t="s">
        <v>26</v>
      </c>
      <c r="B23" s="1">
        <v>31.5</v>
      </c>
      <c r="C23" s="1">
        <v>20</v>
      </c>
      <c r="D23" s="1">
        <v>60.8</v>
      </c>
      <c r="E23" s="1">
        <v>-36</v>
      </c>
      <c r="F23" s="1">
        <v>85.3</v>
      </c>
      <c r="G23" s="1">
        <v>52</v>
      </c>
      <c r="H23" s="1">
        <v>58.9</v>
      </c>
      <c r="I23" s="1">
        <v>34.299999999999997</v>
      </c>
      <c r="J23" s="1">
        <v>95.7</v>
      </c>
      <c r="K23" s="1">
        <v>3.9</v>
      </c>
      <c r="L23" s="1">
        <v>40.700000000000003</v>
      </c>
    </row>
    <row r="24" spans="1:12">
      <c r="A24" s="2" t="s">
        <v>27</v>
      </c>
      <c r="B24" s="1">
        <v>23.4</v>
      </c>
      <c r="C24" s="1">
        <v>37.700000000000003</v>
      </c>
      <c r="D24" s="1">
        <v>74</v>
      </c>
      <c r="E24" s="1">
        <v>78.2</v>
      </c>
      <c r="F24" s="1">
        <v>33.200000000000003</v>
      </c>
      <c r="G24" s="1">
        <v>20.9</v>
      </c>
      <c r="H24" s="1">
        <v>6.8</v>
      </c>
      <c r="I24" s="1">
        <v>10.9</v>
      </c>
      <c r="J24" s="1">
        <v>17.399999999999999</v>
      </c>
      <c r="K24" s="1">
        <v>19</v>
      </c>
      <c r="L24" s="1">
        <v>10.8</v>
      </c>
    </row>
    <row r="25" spans="1:1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</row>
    <row r="29" spans="1:1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</row>
    <row r="31" spans="1:1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</row>
    <row r="33" spans="2:11" ht="12.7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2.7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2.7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2.7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2.7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2.7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2.7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2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2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2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2.7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2.7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2.7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2.7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2.7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2.7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2.7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2.7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2.7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2.75"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1">
    <mergeCell ref="B10:L10"/>
    <mergeCell ref="F12:G12"/>
    <mergeCell ref="H12:I12"/>
    <mergeCell ref="L12:L13"/>
    <mergeCell ref="J12:K12"/>
    <mergeCell ref="B17:K17"/>
    <mergeCell ref="B21:K21"/>
    <mergeCell ref="B11:K11"/>
    <mergeCell ref="B12:B13"/>
    <mergeCell ref="C12:C13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52"/>
  <sheetViews>
    <sheetView zoomScale="55" zoomScaleNormal="55" workbookViewId="0">
      <selection activeCell="B10" sqref="B10:L10"/>
    </sheetView>
  </sheetViews>
  <sheetFormatPr defaultColWidth="12.5703125" defaultRowHeight="15.75" customHeight="1"/>
  <cols>
    <col min="1" max="1" width="15.5703125" customWidth="1"/>
    <col min="2" max="2" width="26.28515625" customWidth="1"/>
    <col min="3" max="3" width="28.42578125" customWidth="1"/>
    <col min="4" max="5" width="18.5703125" customWidth="1"/>
    <col min="6" max="7" width="25.5703125" customWidth="1"/>
    <col min="8" max="9" width="18.28515625" customWidth="1"/>
    <col min="10" max="10" width="22.5703125" customWidth="1"/>
    <col min="11" max="11" width="23" customWidth="1"/>
    <col min="12" max="12" width="23.42578125" customWidth="1"/>
  </cols>
  <sheetData>
    <row r="1" spans="1:12" ht="15.75" customHeight="1">
      <c r="A1" s="1"/>
      <c r="B1" s="32" t="s">
        <v>0</v>
      </c>
      <c r="C1" s="33"/>
      <c r="D1" s="34"/>
      <c r="E1" s="1"/>
      <c r="F1" s="4"/>
      <c r="G1" s="4"/>
      <c r="H1" s="4"/>
      <c r="I1" s="4"/>
      <c r="J1" s="4"/>
      <c r="K1" s="4"/>
      <c r="L1" s="4"/>
    </row>
    <row r="2" spans="1:12" ht="15.75" customHeight="1">
      <c r="A2" s="2"/>
      <c r="B2" s="22" t="s">
        <v>3</v>
      </c>
      <c r="C2" s="22" t="s">
        <v>4</v>
      </c>
      <c r="D2" s="22" t="s">
        <v>30</v>
      </c>
      <c r="E2" s="4"/>
      <c r="F2" s="4"/>
      <c r="G2" s="4"/>
      <c r="H2" s="4"/>
      <c r="I2" s="4"/>
      <c r="J2" s="4"/>
      <c r="K2" s="4"/>
      <c r="L2" s="4"/>
    </row>
    <row r="3" spans="1:12" ht="15.75" customHeight="1">
      <c r="A3" s="2"/>
      <c r="B3" s="23" t="s">
        <v>5</v>
      </c>
      <c r="C3" s="23" t="s">
        <v>6</v>
      </c>
      <c r="D3" s="23" t="s">
        <v>31</v>
      </c>
      <c r="E3" s="4"/>
      <c r="F3" s="4"/>
      <c r="G3" s="4"/>
      <c r="H3" s="4"/>
      <c r="I3" s="4"/>
      <c r="J3" s="4"/>
      <c r="K3" s="4"/>
      <c r="L3" s="4"/>
    </row>
    <row r="4" spans="1:12" ht="15.75" customHeight="1">
      <c r="A4" s="2"/>
      <c r="B4" s="23" t="s">
        <v>7</v>
      </c>
      <c r="C4" s="23" t="s">
        <v>8</v>
      </c>
      <c r="D4" s="23" t="s">
        <v>32</v>
      </c>
      <c r="E4" s="4"/>
      <c r="F4" s="4"/>
      <c r="G4" s="4"/>
      <c r="H4" s="4"/>
      <c r="I4" s="4"/>
      <c r="J4" s="4"/>
      <c r="K4" s="4"/>
      <c r="L4" s="4"/>
    </row>
    <row r="5" spans="1:12" ht="15.75" customHeight="1">
      <c r="A5" s="2"/>
      <c r="B5" s="23" t="s">
        <v>9</v>
      </c>
      <c r="C5" s="23" t="s">
        <v>10</v>
      </c>
      <c r="D5" s="23" t="s">
        <v>33</v>
      </c>
      <c r="E5" s="4"/>
      <c r="F5" s="4"/>
      <c r="G5" s="4"/>
      <c r="H5" s="4"/>
      <c r="I5" s="4"/>
      <c r="J5" s="4"/>
      <c r="K5" s="4"/>
      <c r="L5" s="4"/>
    </row>
    <row r="6" spans="1:12" ht="15.75" customHeight="1">
      <c r="A6" s="2"/>
      <c r="B6" s="23" t="s">
        <v>11</v>
      </c>
      <c r="C6" s="23" t="s">
        <v>12</v>
      </c>
      <c r="D6" s="23" t="s">
        <v>34</v>
      </c>
      <c r="E6" s="4"/>
      <c r="F6" s="4"/>
      <c r="G6" s="4"/>
      <c r="H6" s="4"/>
      <c r="I6" s="4"/>
      <c r="J6" s="4"/>
      <c r="K6" s="4"/>
      <c r="L6" s="4"/>
    </row>
    <row r="7" spans="1:12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24" t="s">
        <v>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1"/>
      <c r="B11" s="25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5.75" customHeight="1">
      <c r="A12" s="2"/>
      <c r="B12" s="35" t="s">
        <v>14</v>
      </c>
      <c r="C12" s="35" t="s">
        <v>15</v>
      </c>
      <c r="D12" s="24" t="s">
        <v>16</v>
      </c>
      <c r="E12" s="26"/>
      <c r="F12" s="24" t="s">
        <v>17</v>
      </c>
      <c r="G12" s="26"/>
      <c r="H12" s="24" t="s">
        <v>18</v>
      </c>
      <c r="I12" s="26"/>
      <c r="J12" s="24" t="s">
        <v>19</v>
      </c>
      <c r="K12" s="26"/>
      <c r="L12" s="35" t="s">
        <v>20</v>
      </c>
    </row>
    <row r="13" spans="1:12" ht="15.75" customHeight="1">
      <c r="A13" s="4"/>
      <c r="B13" s="14"/>
      <c r="C13" s="14"/>
      <c r="D13" s="1" t="s">
        <v>21</v>
      </c>
      <c r="E13" s="1" t="s">
        <v>22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23</v>
      </c>
      <c r="K13" s="1" t="s">
        <v>24</v>
      </c>
      <c r="L13" s="35"/>
    </row>
    <row r="14" spans="1:12" ht="15.75" customHeight="1">
      <c r="A14" s="2" t="s">
        <v>25</v>
      </c>
      <c r="B14" s="1">
        <v>-24.6</v>
      </c>
      <c r="C14" s="1">
        <v>-10.5</v>
      </c>
      <c r="D14" s="1">
        <v>125.8</v>
      </c>
      <c r="E14" s="1">
        <v>134.5</v>
      </c>
      <c r="F14" s="1">
        <v>26.3</v>
      </c>
      <c r="G14" s="1">
        <v>10.1</v>
      </c>
      <c r="H14" s="1">
        <v>13.2</v>
      </c>
      <c r="I14" s="1">
        <v>87.8</v>
      </c>
      <c r="J14" s="1">
        <v>3.4</v>
      </c>
      <c r="K14" s="1">
        <v>100.2</v>
      </c>
      <c r="L14" s="1">
        <v>34.6</v>
      </c>
    </row>
    <row r="15" spans="1:12" ht="15.75" customHeight="1">
      <c r="A15" s="2" t="s">
        <v>26</v>
      </c>
      <c r="B15" s="1">
        <v>-35.700000000000003</v>
      </c>
      <c r="C15" s="1">
        <v>-8.1</v>
      </c>
      <c r="D15" s="1">
        <v>117</v>
      </c>
      <c r="E15" s="1">
        <v>110.2</v>
      </c>
      <c r="F15" s="1">
        <v>33</v>
      </c>
      <c r="G15" s="6">
        <v>26.7</v>
      </c>
      <c r="H15" s="1">
        <v>15.6</v>
      </c>
      <c r="I15" s="1">
        <v>85.9</v>
      </c>
      <c r="J15" s="1">
        <v>3</v>
      </c>
      <c r="K15" s="1">
        <v>53.7</v>
      </c>
      <c r="L15" s="1">
        <v>38.299999999999997</v>
      </c>
    </row>
    <row r="16" spans="1:12" ht="15.75" customHeight="1">
      <c r="A16" s="2" t="s">
        <v>27</v>
      </c>
      <c r="B16" s="1">
        <v>-42.4</v>
      </c>
      <c r="C16" s="1">
        <v>-20.2</v>
      </c>
      <c r="D16" s="1">
        <v>120.3</v>
      </c>
      <c r="E16" s="1">
        <v>116.4</v>
      </c>
      <c r="F16" s="1">
        <v>15.4</v>
      </c>
      <c r="G16" s="1">
        <v>19.8</v>
      </c>
      <c r="H16" s="1">
        <v>12.4</v>
      </c>
      <c r="I16" s="1">
        <v>101.9</v>
      </c>
      <c r="J16" s="1">
        <v>4.7</v>
      </c>
      <c r="K16" s="1">
        <v>69.599999999999994</v>
      </c>
      <c r="L16" s="1">
        <v>43.6</v>
      </c>
    </row>
    <row r="17" spans="1:12" ht="15.75" customHeight="1">
      <c r="A17" s="2"/>
      <c r="B17" s="28" t="s">
        <v>28</v>
      </c>
      <c r="C17" s="26"/>
      <c r="D17" s="26"/>
      <c r="E17" s="26"/>
      <c r="F17" s="26"/>
      <c r="G17" s="26"/>
      <c r="H17" s="26"/>
      <c r="I17" s="26"/>
      <c r="J17" s="26"/>
      <c r="K17" s="26"/>
      <c r="L17" s="29"/>
    </row>
    <row r="18" spans="1:12" ht="15.75" customHeight="1">
      <c r="A18" s="2" t="s">
        <v>25</v>
      </c>
      <c r="B18" s="1">
        <v>-3.7</v>
      </c>
      <c r="C18" s="1">
        <v>18.7</v>
      </c>
      <c r="D18" s="1">
        <v>44.6</v>
      </c>
      <c r="E18" s="1">
        <v>89.7</v>
      </c>
      <c r="F18" s="1">
        <v>5.9</v>
      </c>
      <c r="G18" s="1">
        <v>15.9</v>
      </c>
      <c r="H18" s="1">
        <v>12.2</v>
      </c>
      <c r="I18" s="1">
        <v>6.4</v>
      </c>
      <c r="J18" s="1">
        <v>5</v>
      </c>
      <c r="K18" s="1">
        <v>32.6</v>
      </c>
      <c r="L18" s="1">
        <v>12.5</v>
      </c>
    </row>
    <row r="19" spans="1:12" ht="15.75" customHeight="1">
      <c r="A19" s="2" t="s">
        <v>26</v>
      </c>
      <c r="B19" s="1">
        <v>-4.0999999999999996</v>
      </c>
      <c r="C19" s="1">
        <v>9.5</v>
      </c>
      <c r="D19" s="1">
        <v>57.2</v>
      </c>
      <c r="E19" s="6">
        <v>37.6</v>
      </c>
      <c r="F19" s="1" t="s">
        <v>35</v>
      </c>
      <c r="G19" s="1">
        <v>66.5</v>
      </c>
      <c r="H19" s="1">
        <v>11.8</v>
      </c>
      <c r="I19" s="1">
        <v>2</v>
      </c>
      <c r="J19" s="1">
        <v>5.7</v>
      </c>
      <c r="K19" s="1">
        <v>14.4</v>
      </c>
      <c r="L19" s="1">
        <v>13</v>
      </c>
    </row>
    <row r="20" spans="1:12" ht="15.75" customHeight="1">
      <c r="A20" s="2" t="s">
        <v>27</v>
      </c>
      <c r="B20" s="1">
        <v>-6.5</v>
      </c>
      <c r="C20" s="1">
        <v>3.3</v>
      </c>
      <c r="D20" s="1">
        <v>10.6</v>
      </c>
      <c r="E20" s="1">
        <v>52.1</v>
      </c>
      <c r="F20" s="1">
        <v>38.1</v>
      </c>
      <c r="G20" s="1">
        <v>81.400000000000006</v>
      </c>
      <c r="H20" s="1">
        <v>13.2</v>
      </c>
      <c r="I20" s="1">
        <v>5.2</v>
      </c>
      <c r="J20" s="1">
        <v>5.5</v>
      </c>
      <c r="K20" s="1">
        <v>0</v>
      </c>
      <c r="L20" s="1">
        <v>13.5</v>
      </c>
    </row>
    <row r="21" spans="1:12" ht="15.75" customHeight="1">
      <c r="A21" s="2"/>
      <c r="B21" s="30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31"/>
    </row>
    <row r="22" spans="1:12" ht="15.75" customHeight="1">
      <c r="A22" s="2" t="s">
        <v>25</v>
      </c>
      <c r="B22" s="1">
        <v>-3.2</v>
      </c>
      <c r="C22" s="6">
        <v>22.3</v>
      </c>
      <c r="D22" s="6">
        <v>43.4</v>
      </c>
      <c r="E22" s="6">
        <v>14.6</v>
      </c>
      <c r="F22" s="6">
        <v>24.3</v>
      </c>
      <c r="G22" s="6">
        <v>15.2</v>
      </c>
      <c r="H22" s="1">
        <v>14.7</v>
      </c>
      <c r="I22" s="1">
        <v>84.2</v>
      </c>
      <c r="J22" s="1">
        <v>2.2999999999999998</v>
      </c>
      <c r="K22" s="1">
        <v>89.8</v>
      </c>
      <c r="L22" s="1">
        <v>10.4</v>
      </c>
    </row>
    <row r="23" spans="1:12">
      <c r="A23" s="2" t="s">
        <v>26</v>
      </c>
      <c r="B23" s="1">
        <v>-2.1</v>
      </c>
      <c r="C23" s="6">
        <v>30.4</v>
      </c>
      <c r="D23" s="6">
        <v>23.2</v>
      </c>
      <c r="E23" s="6">
        <v>32.1</v>
      </c>
      <c r="F23" s="6">
        <v>15.3</v>
      </c>
      <c r="G23" s="6">
        <v>27.9</v>
      </c>
      <c r="H23" s="1">
        <v>15</v>
      </c>
      <c r="I23" s="1">
        <v>73.2</v>
      </c>
      <c r="J23" s="1">
        <v>4.2</v>
      </c>
      <c r="K23" s="1">
        <v>53.5</v>
      </c>
      <c r="L23" s="1">
        <v>12.3</v>
      </c>
    </row>
    <row r="24" spans="1:12">
      <c r="A24" s="2" t="s">
        <v>27</v>
      </c>
      <c r="B24" s="1">
        <v>-3.5</v>
      </c>
      <c r="C24" s="6">
        <v>34.5</v>
      </c>
      <c r="D24" s="6">
        <v>15.6</v>
      </c>
      <c r="E24" s="6">
        <v>49.9</v>
      </c>
      <c r="F24" s="6">
        <v>17.899999999999999</v>
      </c>
      <c r="G24" s="6">
        <v>23.7</v>
      </c>
      <c r="H24" s="1">
        <v>11.1</v>
      </c>
      <c r="I24" s="1" t="s">
        <v>36</v>
      </c>
      <c r="J24" s="1">
        <v>4.5999999999999996</v>
      </c>
      <c r="K24" s="1">
        <v>73.400000000000006</v>
      </c>
      <c r="L24" s="1">
        <v>14.2</v>
      </c>
    </row>
    <row r="25" spans="1:1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</row>
    <row r="29" spans="1:1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</row>
    <row r="31" spans="1:1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</row>
    <row r="33" spans="2:11" ht="12.7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2.7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2.7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2.7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2.7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2.7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2.7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2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2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2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2.7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2.7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2.7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2.7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2.7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2.7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2.7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2.7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2.7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2.75"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2">
    <mergeCell ref="B17:K17"/>
    <mergeCell ref="B21:K21"/>
    <mergeCell ref="L12:L13"/>
    <mergeCell ref="B10:L10"/>
    <mergeCell ref="B1:D1"/>
    <mergeCell ref="B11:K11"/>
    <mergeCell ref="B12:B13"/>
    <mergeCell ref="C12:C13"/>
    <mergeCell ref="D12:E12"/>
    <mergeCell ref="F12:G12"/>
    <mergeCell ref="H12:I12"/>
    <mergeCell ref="J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52"/>
  <sheetViews>
    <sheetView zoomScale="55" zoomScaleNormal="55" workbookViewId="0">
      <selection activeCell="B22" sqref="B22:K24"/>
    </sheetView>
  </sheetViews>
  <sheetFormatPr defaultColWidth="12.5703125" defaultRowHeight="15.75" customHeight="1"/>
  <cols>
    <col min="1" max="1" width="15.5703125" customWidth="1"/>
    <col min="2" max="2" width="26.28515625" customWidth="1"/>
    <col min="3" max="3" width="28.42578125" customWidth="1"/>
    <col min="4" max="5" width="18.5703125" customWidth="1"/>
    <col min="6" max="7" width="25.5703125" customWidth="1"/>
    <col min="8" max="9" width="18.28515625" customWidth="1"/>
    <col min="10" max="10" width="22.5703125" customWidth="1"/>
    <col min="11" max="11" width="23" customWidth="1"/>
    <col min="12" max="12" width="23.42578125" customWidth="1"/>
  </cols>
  <sheetData>
    <row r="1" spans="1:12" ht="15.75" customHeight="1">
      <c r="A1" s="1"/>
      <c r="B1" s="32" t="s">
        <v>0</v>
      </c>
      <c r="C1" s="33"/>
      <c r="D1" s="34"/>
      <c r="E1" s="1"/>
      <c r="F1" s="4"/>
      <c r="G1" s="4"/>
      <c r="H1" s="4"/>
      <c r="I1" s="4"/>
      <c r="J1" s="4"/>
      <c r="K1" s="4"/>
      <c r="L1" s="4"/>
    </row>
    <row r="2" spans="1:12" ht="15.75" customHeight="1">
      <c r="A2" s="2"/>
      <c r="B2" s="22" t="s">
        <v>3</v>
      </c>
      <c r="C2" s="22" t="s">
        <v>4</v>
      </c>
      <c r="D2" s="22" t="s">
        <v>30</v>
      </c>
      <c r="E2" s="4"/>
      <c r="F2" s="4"/>
      <c r="G2" s="4"/>
      <c r="H2" s="4"/>
      <c r="I2" s="4"/>
      <c r="J2" s="4"/>
      <c r="K2" s="4"/>
      <c r="L2" s="4"/>
    </row>
    <row r="3" spans="1:12" ht="15.75" customHeight="1">
      <c r="A3" s="2"/>
      <c r="B3" s="23" t="s">
        <v>5</v>
      </c>
      <c r="C3" s="23" t="s">
        <v>6</v>
      </c>
      <c r="D3" s="23" t="s">
        <v>31</v>
      </c>
      <c r="E3" s="4"/>
      <c r="F3" s="4"/>
      <c r="G3" s="4"/>
      <c r="H3" s="4"/>
      <c r="I3" s="4"/>
      <c r="J3" s="4"/>
      <c r="K3" s="4"/>
      <c r="L3" s="4"/>
    </row>
    <row r="4" spans="1:12" ht="15.75" customHeight="1">
      <c r="A4" s="2"/>
      <c r="B4" s="23" t="s">
        <v>7</v>
      </c>
      <c r="C4" s="23" t="s">
        <v>8</v>
      </c>
      <c r="D4" s="23" t="s">
        <v>32</v>
      </c>
      <c r="E4" s="4"/>
      <c r="F4" s="4"/>
      <c r="G4" s="4"/>
      <c r="H4" s="4"/>
      <c r="I4" s="4"/>
      <c r="J4" s="4"/>
      <c r="K4" s="4"/>
      <c r="L4" s="4"/>
    </row>
    <row r="5" spans="1:12" ht="15.75" customHeight="1">
      <c r="A5" s="2"/>
      <c r="B5" s="23" t="s">
        <v>9</v>
      </c>
      <c r="C5" s="23" t="s">
        <v>10</v>
      </c>
      <c r="D5" s="23" t="s">
        <v>33</v>
      </c>
      <c r="E5" s="4"/>
      <c r="F5" s="4"/>
      <c r="G5" s="4"/>
      <c r="H5" s="4"/>
      <c r="I5" s="4"/>
      <c r="J5" s="4"/>
      <c r="K5" s="4"/>
      <c r="L5" s="4"/>
    </row>
    <row r="6" spans="1:12" ht="15.75" customHeight="1">
      <c r="A6" s="2"/>
      <c r="B6" s="23" t="s">
        <v>11</v>
      </c>
      <c r="C6" s="23" t="s">
        <v>12</v>
      </c>
      <c r="D6" s="23" t="s">
        <v>34</v>
      </c>
      <c r="E6" s="4"/>
      <c r="F6" s="4"/>
      <c r="G6" s="4"/>
      <c r="H6" s="4"/>
      <c r="I6" s="4"/>
      <c r="J6" s="4"/>
      <c r="K6" s="4"/>
      <c r="L6" s="4"/>
    </row>
    <row r="7" spans="1:12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24" t="s">
        <v>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1"/>
      <c r="B11" s="25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5.75" customHeight="1">
      <c r="A12" s="2"/>
      <c r="B12" s="35" t="s">
        <v>14</v>
      </c>
      <c r="C12" s="35" t="s">
        <v>15</v>
      </c>
      <c r="D12" s="24" t="s">
        <v>16</v>
      </c>
      <c r="E12" s="26"/>
      <c r="F12" s="24" t="s">
        <v>17</v>
      </c>
      <c r="G12" s="26"/>
      <c r="H12" s="24" t="s">
        <v>18</v>
      </c>
      <c r="I12" s="26"/>
      <c r="J12" s="24" t="s">
        <v>19</v>
      </c>
      <c r="K12" s="26"/>
      <c r="L12" s="35" t="s">
        <v>20</v>
      </c>
    </row>
    <row r="13" spans="1:12" ht="15.75" customHeight="1">
      <c r="A13" s="4"/>
      <c r="B13" s="14"/>
      <c r="C13" s="14"/>
      <c r="D13" s="1" t="s">
        <v>21</v>
      </c>
      <c r="E13" s="1" t="s">
        <v>22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23</v>
      </c>
      <c r="K13" s="1" t="s">
        <v>24</v>
      </c>
      <c r="L13" s="35"/>
    </row>
    <row r="14" spans="1:12" ht="15.75" customHeight="1">
      <c r="A14" s="2" t="s">
        <v>25</v>
      </c>
      <c r="B14" s="1">
        <v>-16.899999999999999</v>
      </c>
      <c r="C14" s="1">
        <v>-12.7</v>
      </c>
      <c r="D14" s="1">
        <v>129.1</v>
      </c>
      <c r="E14" s="1">
        <v>149</v>
      </c>
      <c r="F14" s="1">
        <v>19.2</v>
      </c>
      <c r="G14" s="1">
        <v>6.5</v>
      </c>
      <c r="H14" s="1">
        <v>5.7</v>
      </c>
      <c r="I14" s="1">
        <v>21.3</v>
      </c>
      <c r="J14" s="1">
        <v>6.7</v>
      </c>
      <c r="K14" s="1">
        <v>0</v>
      </c>
      <c r="L14" s="1">
        <v>31.1</v>
      </c>
    </row>
    <row r="15" spans="1:12" ht="15.75" customHeight="1">
      <c r="A15" s="2" t="s">
        <v>26</v>
      </c>
      <c r="B15" s="1">
        <v>-21.6</v>
      </c>
      <c r="C15" s="1">
        <v>-13.8</v>
      </c>
      <c r="D15" s="1">
        <v>133.9</v>
      </c>
      <c r="E15" s="1">
        <v>132.4</v>
      </c>
      <c r="F15" s="1">
        <v>23.95</v>
      </c>
      <c r="G15" s="1">
        <v>11.6</v>
      </c>
      <c r="H15" s="1">
        <v>2</v>
      </c>
      <c r="I15" s="1">
        <v>22.9</v>
      </c>
      <c r="J15" s="1">
        <v>1.3</v>
      </c>
      <c r="K15" s="1">
        <v>11.3</v>
      </c>
      <c r="L15" s="1">
        <v>33.9</v>
      </c>
    </row>
    <row r="16" spans="1:12" ht="15.75" customHeight="1">
      <c r="A16" s="2" t="s">
        <v>27</v>
      </c>
      <c r="B16" s="1">
        <v>5.2</v>
      </c>
      <c r="C16" s="1">
        <v>9.6</v>
      </c>
      <c r="D16" s="1">
        <v>95.5</v>
      </c>
      <c r="E16" s="1">
        <v>65.5</v>
      </c>
      <c r="F16" s="1">
        <v>16.100000000000001</v>
      </c>
      <c r="G16" s="1">
        <v>21.6</v>
      </c>
      <c r="H16" s="1">
        <v>0</v>
      </c>
      <c r="I16" s="1">
        <v>49.8</v>
      </c>
      <c r="J16" s="1">
        <v>10.1</v>
      </c>
      <c r="K16" s="1">
        <v>69</v>
      </c>
      <c r="L16" s="1">
        <v>32.1</v>
      </c>
    </row>
    <row r="17" spans="1:12" ht="15.75" customHeight="1">
      <c r="A17" s="2"/>
      <c r="B17" s="28" t="s">
        <v>28</v>
      </c>
      <c r="C17" s="26"/>
      <c r="D17" s="26"/>
      <c r="E17" s="26"/>
      <c r="F17" s="26"/>
      <c r="G17" s="26"/>
      <c r="H17" s="26"/>
      <c r="I17" s="26"/>
      <c r="J17" s="26"/>
      <c r="K17" s="26"/>
      <c r="L17" s="29"/>
    </row>
    <row r="18" spans="1:12" ht="15.75" customHeight="1">
      <c r="A18" s="2" t="s">
        <v>25</v>
      </c>
      <c r="B18" s="1">
        <v>13.6</v>
      </c>
      <c r="C18" s="1">
        <v>8</v>
      </c>
      <c r="D18" s="1">
        <v>103.8</v>
      </c>
      <c r="E18" s="1">
        <v>107.5</v>
      </c>
      <c r="F18" s="1">
        <v>19.399999999999999</v>
      </c>
      <c r="G18" s="1">
        <v>14.1</v>
      </c>
      <c r="H18" s="1">
        <v>12.1</v>
      </c>
      <c r="I18" s="1">
        <v>1.6</v>
      </c>
      <c r="J18" s="1">
        <v>2.2999999999999998</v>
      </c>
      <c r="K18" s="1">
        <v>0</v>
      </c>
      <c r="L18" s="1">
        <v>37.799999999999997</v>
      </c>
    </row>
    <row r="19" spans="1:12" ht="15.75" customHeight="1">
      <c r="A19" s="2" t="s">
        <v>26</v>
      </c>
      <c r="B19" s="1">
        <v>-4.2</v>
      </c>
      <c r="C19" s="1">
        <v>28.3</v>
      </c>
      <c r="D19" s="1">
        <v>61.2</v>
      </c>
      <c r="E19" s="1">
        <v>60.5</v>
      </c>
      <c r="F19" s="1">
        <v>21.8</v>
      </c>
      <c r="G19" s="1">
        <v>13.1</v>
      </c>
      <c r="H19" s="1">
        <v>0</v>
      </c>
      <c r="I19" s="1">
        <v>15.1</v>
      </c>
      <c r="J19" s="1">
        <v>9.6</v>
      </c>
      <c r="K19" s="1">
        <v>8.6999999999999993</v>
      </c>
      <c r="L19" s="1">
        <v>35</v>
      </c>
    </row>
    <row r="20" spans="1:12" ht="15.75" customHeight="1">
      <c r="A20" s="2" t="s">
        <v>27</v>
      </c>
      <c r="B20" s="1">
        <v>27.7</v>
      </c>
      <c r="C20" s="1">
        <v>11.2</v>
      </c>
      <c r="D20" s="1">
        <v>70.2</v>
      </c>
      <c r="E20" s="1">
        <v>59.2</v>
      </c>
      <c r="F20" s="1">
        <v>18.100000000000001</v>
      </c>
      <c r="G20" s="1">
        <v>7.8</v>
      </c>
      <c r="H20" s="1">
        <v>85.3</v>
      </c>
      <c r="I20" s="1">
        <v>15.4</v>
      </c>
      <c r="J20" s="1">
        <v>67.2</v>
      </c>
      <c r="K20" s="1">
        <v>5</v>
      </c>
      <c r="L20" s="1">
        <v>26.9</v>
      </c>
    </row>
    <row r="21" spans="1:12" ht="15.75" customHeight="1">
      <c r="A21" s="2"/>
      <c r="B21" s="30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31"/>
    </row>
    <row r="22" spans="1:12" ht="15.75" customHeight="1">
      <c r="A22" s="2" t="s">
        <v>25</v>
      </c>
      <c r="B22" s="6">
        <v>42.1</v>
      </c>
      <c r="C22" s="6">
        <v>50.2</v>
      </c>
      <c r="D22" s="6">
        <v>43.5</v>
      </c>
      <c r="E22" s="6">
        <v>61.3</v>
      </c>
      <c r="F22" s="6">
        <v>42.3</v>
      </c>
      <c r="G22" s="6">
        <v>19.2</v>
      </c>
      <c r="H22" s="1">
        <v>6.3</v>
      </c>
      <c r="I22" s="1">
        <v>25.2</v>
      </c>
      <c r="J22" s="1">
        <v>4.3</v>
      </c>
      <c r="K22" s="1">
        <v>27.8</v>
      </c>
      <c r="L22" s="1">
        <v>26.1</v>
      </c>
    </row>
    <row r="23" spans="1:12">
      <c r="A23" s="2" t="s">
        <v>26</v>
      </c>
      <c r="B23" s="6">
        <v>12.3</v>
      </c>
      <c r="C23" s="6">
        <v>48.6</v>
      </c>
      <c r="D23" s="6">
        <v>48.9</v>
      </c>
      <c r="E23" s="6">
        <v>44.9</v>
      </c>
      <c r="F23" s="6">
        <v>24.7</v>
      </c>
      <c r="G23" s="6">
        <v>24.8</v>
      </c>
      <c r="H23" s="1">
        <v>8.1999999999999993</v>
      </c>
      <c r="I23" s="1">
        <v>26.8</v>
      </c>
      <c r="J23" s="1">
        <v>21.3</v>
      </c>
      <c r="K23" s="1">
        <v>21.4</v>
      </c>
      <c r="L23" s="1">
        <v>25</v>
      </c>
    </row>
    <row r="24" spans="1:12">
      <c r="A24" s="2" t="s">
        <v>27</v>
      </c>
      <c r="B24" s="6">
        <v>3.8</v>
      </c>
      <c r="C24" s="6">
        <v>64.7</v>
      </c>
      <c r="D24" s="6">
        <v>83.2</v>
      </c>
      <c r="E24" s="6">
        <v>69.5</v>
      </c>
      <c r="F24" s="6">
        <v>19.2</v>
      </c>
      <c r="G24" s="6">
        <v>20.2</v>
      </c>
      <c r="H24" s="1">
        <v>50.1</v>
      </c>
      <c r="I24" s="1">
        <v>19.7</v>
      </c>
      <c r="J24" s="1">
        <v>39.200000000000003</v>
      </c>
      <c r="K24" s="1">
        <v>8.1999999999999993</v>
      </c>
      <c r="L24" s="1">
        <v>24.1</v>
      </c>
    </row>
    <row r="25" spans="1:1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</row>
    <row r="29" spans="1:1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</row>
    <row r="31" spans="1:1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</row>
    <row r="33" spans="1:12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4"/>
    </row>
    <row r="34" spans="1:12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4"/>
    </row>
    <row r="35" spans="1:12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4"/>
    </row>
    <row r="36" spans="1:12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4"/>
    </row>
    <row r="37" spans="1:12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4"/>
    </row>
    <row r="38" spans="1:12" ht="12.7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2" ht="12.7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2" ht="12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2" ht="12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2" ht="12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 ht="12.7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ht="12.7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2" ht="12.7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2" ht="12.7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ht="12.7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ht="12.7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2.7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2.7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2.7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2.75"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2">
    <mergeCell ref="B17:K17"/>
    <mergeCell ref="B21:K21"/>
    <mergeCell ref="L12:L13"/>
    <mergeCell ref="B10:L10"/>
    <mergeCell ref="B1:D1"/>
    <mergeCell ref="B11:K11"/>
    <mergeCell ref="B12:B13"/>
    <mergeCell ref="C12:C13"/>
    <mergeCell ref="D12:E12"/>
    <mergeCell ref="F12:G12"/>
    <mergeCell ref="H12:I12"/>
    <mergeCell ref="J12:K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52"/>
  <sheetViews>
    <sheetView zoomScale="55" zoomScaleNormal="55" workbookViewId="0">
      <selection activeCell="K24" sqref="B22:K24"/>
    </sheetView>
  </sheetViews>
  <sheetFormatPr defaultColWidth="12.5703125" defaultRowHeight="15.75" customHeight="1"/>
  <cols>
    <col min="1" max="1" width="15.5703125" customWidth="1"/>
    <col min="2" max="2" width="26.28515625" customWidth="1"/>
    <col min="3" max="3" width="28.42578125" customWidth="1"/>
    <col min="4" max="5" width="18.5703125" customWidth="1"/>
    <col min="6" max="7" width="25.5703125" customWidth="1"/>
    <col min="8" max="9" width="18.28515625" customWidth="1"/>
    <col min="10" max="10" width="22.5703125" customWidth="1"/>
    <col min="11" max="11" width="23" customWidth="1"/>
    <col min="12" max="12" width="23.42578125" customWidth="1"/>
  </cols>
  <sheetData>
    <row r="1" spans="1:12" ht="15.75" customHeight="1">
      <c r="A1" s="1"/>
      <c r="B1" s="32" t="s">
        <v>0</v>
      </c>
      <c r="C1" s="33"/>
      <c r="D1" s="34"/>
      <c r="E1" s="1"/>
      <c r="F1" s="4"/>
      <c r="G1" s="4"/>
      <c r="H1" s="4"/>
      <c r="I1" s="4"/>
      <c r="J1" s="4"/>
      <c r="K1" s="4"/>
      <c r="L1" s="4"/>
    </row>
    <row r="2" spans="1:12" ht="15.75" customHeight="1">
      <c r="A2" s="2"/>
      <c r="B2" s="22" t="s">
        <v>3</v>
      </c>
      <c r="C2" s="22" t="s">
        <v>4</v>
      </c>
      <c r="D2" s="22" t="s">
        <v>30</v>
      </c>
      <c r="E2" s="4"/>
      <c r="F2" s="4"/>
      <c r="G2" s="4"/>
      <c r="H2" s="4"/>
      <c r="I2" s="4"/>
      <c r="J2" s="4"/>
      <c r="K2" s="4"/>
      <c r="L2" s="4"/>
    </row>
    <row r="3" spans="1:12" ht="15.75" customHeight="1">
      <c r="A3" s="2"/>
      <c r="B3" s="23" t="s">
        <v>5</v>
      </c>
      <c r="C3" s="23" t="s">
        <v>6</v>
      </c>
      <c r="D3" s="23" t="s">
        <v>31</v>
      </c>
      <c r="E3" s="4"/>
      <c r="F3" s="4"/>
      <c r="G3" s="4"/>
      <c r="H3" s="4"/>
      <c r="I3" s="4"/>
      <c r="J3" s="4"/>
      <c r="K3" s="4"/>
      <c r="L3" s="4"/>
    </row>
    <row r="4" spans="1:12" ht="15.75" customHeight="1">
      <c r="A4" s="2"/>
      <c r="B4" s="23" t="s">
        <v>7</v>
      </c>
      <c r="C4" s="23" t="s">
        <v>8</v>
      </c>
      <c r="D4" s="23" t="s">
        <v>32</v>
      </c>
      <c r="E4" s="4"/>
      <c r="F4" s="4"/>
      <c r="G4" s="4"/>
      <c r="H4" s="4"/>
      <c r="I4" s="4"/>
      <c r="J4" s="4"/>
      <c r="K4" s="4"/>
      <c r="L4" s="4"/>
    </row>
    <row r="5" spans="1:12" ht="15.75" customHeight="1">
      <c r="A5" s="2"/>
      <c r="B5" s="23" t="s">
        <v>9</v>
      </c>
      <c r="C5" s="23" t="s">
        <v>10</v>
      </c>
      <c r="D5" s="23" t="s">
        <v>33</v>
      </c>
      <c r="E5" s="4"/>
      <c r="F5" s="4"/>
      <c r="G5" s="4"/>
      <c r="H5" s="4"/>
      <c r="I5" s="4"/>
      <c r="J5" s="4"/>
      <c r="K5" s="4"/>
      <c r="L5" s="4"/>
    </row>
    <row r="6" spans="1:12" ht="15.75" customHeight="1">
      <c r="A6" s="2"/>
      <c r="B6" s="23" t="s">
        <v>11</v>
      </c>
      <c r="C6" s="23" t="s">
        <v>12</v>
      </c>
      <c r="D6" s="23" t="s">
        <v>34</v>
      </c>
      <c r="E6" s="4"/>
      <c r="F6" s="4"/>
      <c r="G6" s="4"/>
      <c r="H6" s="4"/>
      <c r="I6" s="4"/>
      <c r="J6" s="4"/>
      <c r="K6" s="4"/>
      <c r="L6" s="4"/>
    </row>
    <row r="7" spans="1:12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24" t="s">
        <v>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1"/>
      <c r="B11" s="25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5.75" customHeight="1">
      <c r="A12" s="2"/>
      <c r="B12" s="24" t="s">
        <v>14</v>
      </c>
      <c r="C12" s="24" t="s">
        <v>15</v>
      </c>
      <c r="D12" s="24" t="s">
        <v>16</v>
      </c>
      <c r="E12" s="26"/>
      <c r="F12" s="24" t="s">
        <v>17</v>
      </c>
      <c r="G12" s="26"/>
      <c r="H12" s="24" t="s">
        <v>18</v>
      </c>
      <c r="I12" s="26"/>
      <c r="J12" s="24" t="s">
        <v>19</v>
      </c>
      <c r="K12" s="26"/>
      <c r="L12" s="35" t="s">
        <v>20</v>
      </c>
    </row>
    <row r="13" spans="1:12" ht="15.75" customHeight="1">
      <c r="A13" s="4"/>
      <c r="B13" s="26"/>
      <c r="C13" s="26"/>
      <c r="D13" s="1" t="s">
        <v>21</v>
      </c>
      <c r="E13" s="1" t="s">
        <v>22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23</v>
      </c>
      <c r="K13" s="1" t="s">
        <v>24</v>
      </c>
      <c r="L13" s="35"/>
    </row>
    <row r="14" spans="1:12" ht="15.75" customHeight="1">
      <c r="A14" s="2" t="s">
        <v>25</v>
      </c>
      <c r="B14" s="1">
        <v>-7.6</v>
      </c>
      <c r="C14" s="1">
        <v>-15.7</v>
      </c>
      <c r="D14" s="1">
        <v>90.7</v>
      </c>
      <c r="E14" s="1" t="s">
        <v>37</v>
      </c>
      <c r="F14" s="1">
        <v>18</v>
      </c>
      <c r="G14" s="1">
        <v>20</v>
      </c>
      <c r="H14" s="1">
        <v>17.2</v>
      </c>
      <c r="I14" s="1">
        <v>8.5</v>
      </c>
      <c r="J14" s="1">
        <v>14.9</v>
      </c>
      <c r="K14" s="1">
        <v>4.5999999999999996</v>
      </c>
      <c r="L14" s="1">
        <v>11.3</v>
      </c>
    </row>
    <row r="15" spans="1:12" ht="15.75" customHeight="1">
      <c r="A15" s="2" t="s">
        <v>26</v>
      </c>
      <c r="B15" s="1">
        <v>-5.0999999999999996</v>
      </c>
      <c r="C15" s="1">
        <v>-6.8</v>
      </c>
      <c r="D15" s="1">
        <v>85.6</v>
      </c>
      <c r="E15" s="1" t="s">
        <v>38</v>
      </c>
      <c r="F15" s="1">
        <v>38.9</v>
      </c>
      <c r="G15" s="1">
        <v>5.7</v>
      </c>
      <c r="H15" s="1">
        <v>0</v>
      </c>
      <c r="I15" s="1">
        <v>6.4</v>
      </c>
      <c r="J15" s="1">
        <v>12.6</v>
      </c>
      <c r="K15" s="1">
        <v>19.899999999999999</v>
      </c>
      <c r="L15" s="1">
        <v>8.3000000000000007</v>
      </c>
    </row>
    <row r="16" spans="1:12" ht="15.75" customHeight="1">
      <c r="A16" s="2" t="s">
        <v>27</v>
      </c>
      <c r="B16" s="1">
        <v>-11.6</v>
      </c>
      <c r="C16" s="1">
        <v>-12.5</v>
      </c>
      <c r="D16" s="1">
        <v>56.8</v>
      </c>
      <c r="E16" s="1">
        <v>141.30000000000001</v>
      </c>
      <c r="F16" s="1">
        <v>28.4</v>
      </c>
      <c r="G16" s="1">
        <v>16.2</v>
      </c>
      <c r="H16" s="1">
        <v>48.5</v>
      </c>
      <c r="I16" s="1">
        <v>20.9</v>
      </c>
      <c r="J16" s="1">
        <v>6</v>
      </c>
      <c r="K16" s="1">
        <v>41.4</v>
      </c>
      <c r="L16" s="1">
        <v>29.8</v>
      </c>
    </row>
    <row r="17" spans="1:12" ht="15.75" customHeight="1">
      <c r="A17" s="2"/>
      <c r="B17" s="28" t="s">
        <v>28</v>
      </c>
      <c r="C17" s="26"/>
      <c r="D17" s="26"/>
      <c r="E17" s="26"/>
      <c r="F17" s="26"/>
      <c r="G17" s="26"/>
      <c r="H17" s="26"/>
      <c r="I17" s="26"/>
      <c r="J17" s="26"/>
      <c r="K17" s="26"/>
      <c r="L17" s="29"/>
    </row>
    <row r="18" spans="1:12" ht="15.75" customHeight="1">
      <c r="A18" s="2" t="s">
        <v>25</v>
      </c>
      <c r="B18" s="1">
        <v>-3.5</v>
      </c>
      <c r="C18" s="1">
        <v>-4.5</v>
      </c>
      <c r="D18" s="1">
        <v>14.6</v>
      </c>
      <c r="E18" s="1">
        <v>48.4</v>
      </c>
      <c r="F18" s="1">
        <v>44.9</v>
      </c>
      <c r="G18" s="1">
        <v>32.200000000000003</v>
      </c>
      <c r="H18" s="1">
        <v>16</v>
      </c>
      <c r="I18" s="1">
        <v>0</v>
      </c>
      <c r="J18" s="1">
        <v>39.6</v>
      </c>
      <c r="K18" s="1">
        <v>5.2</v>
      </c>
      <c r="L18" s="1">
        <v>11</v>
      </c>
    </row>
    <row r="19" spans="1:12" ht="15.75" customHeight="1">
      <c r="A19" s="2" t="s">
        <v>26</v>
      </c>
      <c r="B19" s="1">
        <v>-6.9</v>
      </c>
      <c r="C19" s="1">
        <v>-19.399999999999999</v>
      </c>
      <c r="D19" s="1">
        <v>44.6</v>
      </c>
      <c r="E19" s="1">
        <v>50.8</v>
      </c>
      <c r="F19" s="1">
        <v>52</v>
      </c>
      <c r="G19" s="1">
        <v>46.9</v>
      </c>
      <c r="H19" s="1">
        <v>73.7</v>
      </c>
      <c r="I19" s="1">
        <v>18.2</v>
      </c>
      <c r="J19" s="1">
        <v>42.9</v>
      </c>
      <c r="K19" s="1">
        <v>1.2</v>
      </c>
      <c r="L19" s="1">
        <v>25.8</v>
      </c>
    </row>
    <row r="20" spans="1:12" ht="15.75" customHeight="1">
      <c r="A20" s="2" t="s">
        <v>27</v>
      </c>
      <c r="B20" s="1">
        <v>-5.4</v>
      </c>
      <c r="C20" s="1">
        <v>-20.399999999999999</v>
      </c>
      <c r="D20" s="1">
        <v>39.9</v>
      </c>
      <c r="E20" s="1">
        <v>36.4</v>
      </c>
      <c r="F20" s="1">
        <v>69</v>
      </c>
      <c r="G20" s="1">
        <v>71.599999999999994</v>
      </c>
      <c r="H20" s="1">
        <v>6.3</v>
      </c>
      <c r="I20" s="1">
        <v>29.7</v>
      </c>
      <c r="J20" s="1">
        <v>21.7</v>
      </c>
      <c r="K20" s="1">
        <v>34.9</v>
      </c>
      <c r="L20" s="1">
        <v>25.1</v>
      </c>
    </row>
    <row r="21" spans="1:12" ht="15.75" customHeight="1">
      <c r="A21" s="2"/>
      <c r="B21" s="30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31"/>
    </row>
    <row r="22" spans="1:12" ht="15.75" customHeight="1">
      <c r="A22" s="2" t="s">
        <v>25</v>
      </c>
      <c r="B22" s="6">
        <v>46.4</v>
      </c>
      <c r="C22" s="6">
        <v>51.7</v>
      </c>
      <c r="D22" s="6">
        <v>48.2</v>
      </c>
      <c r="E22" s="6">
        <v>59.6</v>
      </c>
      <c r="F22" s="6">
        <v>39.700000000000003</v>
      </c>
      <c r="G22" s="6">
        <v>18.5</v>
      </c>
      <c r="H22" s="1">
        <v>5.4</v>
      </c>
      <c r="I22" s="1">
        <v>28.7</v>
      </c>
      <c r="J22" s="1">
        <v>0</v>
      </c>
      <c r="K22" s="1">
        <v>25.5</v>
      </c>
      <c r="L22" s="1">
        <v>25.2</v>
      </c>
    </row>
    <row r="23" spans="1:12">
      <c r="A23" s="2" t="s">
        <v>26</v>
      </c>
      <c r="B23" s="6">
        <v>11.2</v>
      </c>
      <c r="C23" s="6">
        <v>52.9</v>
      </c>
      <c r="D23" s="6">
        <v>48.7</v>
      </c>
      <c r="E23" s="6">
        <v>40.5</v>
      </c>
      <c r="F23" s="6">
        <v>20.9</v>
      </c>
      <c r="G23" s="6">
        <v>23.6</v>
      </c>
      <c r="H23" s="1">
        <v>7.9</v>
      </c>
      <c r="I23" s="1">
        <v>22.6</v>
      </c>
      <c r="J23" s="1">
        <v>17.399999999999999</v>
      </c>
      <c r="K23" s="1">
        <v>19.8</v>
      </c>
      <c r="L23" s="1">
        <v>23.4</v>
      </c>
    </row>
    <row r="24" spans="1:12">
      <c r="A24" s="2" t="s">
        <v>27</v>
      </c>
      <c r="B24" s="6">
        <v>4.9000000000000004</v>
      </c>
      <c r="C24" s="6">
        <v>63.7</v>
      </c>
      <c r="D24" s="6">
        <v>89.1</v>
      </c>
      <c r="E24" s="6">
        <v>67.5</v>
      </c>
      <c r="F24" s="6">
        <v>15.2</v>
      </c>
      <c r="G24" s="6">
        <v>17.399999999999999</v>
      </c>
      <c r="H24" s="1">
        <v>53.7</v>
      </c>
      <c r="I24" s="1">
        <v>22.6</v>
      </c>
      <c r="J24" s="1">
        <v>40.5</v>
      </c>
      <c r="K24" s="1">
        <v>8.1</v>
      </c>
      <c r="L24" s="1">
        <v>25.7</v>
      </c>
    </row>
    <row r="25" spans="1:1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</row>
    <row r="29" spans="1:1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</row>
    <row r="31" spans="1:1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</row>
    <row r="33" spans="1:12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4"/>
    </row>
    <row r="34" spans="1:12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4"/>
    </row>
    <row r="35" spans="1:12" ht="12.7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2" ht="12.7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2" ht="12.7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2" ht="12.7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2" ht="12.7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2" ht="12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2" ht="12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2" ht="12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 ht="12.7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ht="12.7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2" ht="12.7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2" ht="12.7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ht="12.7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ht="12.7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2.7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2.7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2.7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2.75"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2">
    <mergeCell ref="B17:K17"/>
    <mergeCell ref="B21:K21"/>
    <mergeCell ref="L12:L13"/>
    <mergeCell ref="B10:L10"/>
    <mergeCell ref="B1:D1"/>
    <mergeCell ref="B11:K11"/>
    <mergeCell ref="B12:B13"/>
    <mergeCell ref="C12:C13"/>
    <mergeCell ref="D12:E12"/>
    <mergeCell ref="F12:G12"/>
    <mergeCell ref="H12:I12"/>
    <mergeCell ref="J12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52"/>
  <sheetViews>
    <sheetView zoomScale="55" zoomScaleNormal="55" workbookViewId="0">
      <selection activeCell="C27" sqref="C27"/>
    </sheetView>
  </sheetViews>
  <sheetFormatPr defaultColWidth="12.5703125" defaultRowHeight="15.75" customHeight="1"/>
  <cols>
    <col min="1" max="1" width="15.5703125" customWidth="1"/>
    <col min="2" max="2" width="26.28515625" customWidth="1"/>
    <col min="3" max="3" width="28.42578125" customWidth="1"/>
    <col min="4" max="5" width="18.5703125" customWidth="1"/>
    <col min="6" max="7" width="25.5703125" customWidth="1"/>
    <col min="8" max="9" width="18.28515625" customWidth="1"/>
    <col min="10" max="10" width="22.5703125" customWidth="1"/>
    <col min="11" max="11" width="23" customWidth="1"/>
    <col min="12" max="12" width="23.42578125" customWidth="1"/>
  </cols>
  <sheetData>
    <row r="1" spans="1:12" ht="15.75" customHeight="1">
      <c r="A1" s="1"/>
      <c r="B1" s="32" t="s">
        <v>0</v>
      </c>
      <c r="C1" s="33"/>
      <c r="D1" s="34"/>
      <c r="E1" s="1"/>
      <c r="F1" s="4"/>
      <c r="G1" s="4"/>
      <c r="H1" s="4"/>
      <c r="I1" s="4"/>
      <c r="J1" s="4"/>
      <c r="K1" s="4"/>
      <c r="L1" s="4"/>
    </row>
    <row r="2" spans="1:12" ht="15.75" customHeight="1">
      <c r="A2" s="2"/>
      <c r="B2" s="22" t="s">
        <v>3</v>
      </c>
      <c r="C2" s="22" t="s">
        <v>4</v>
      </c>
      <c r="D2" s="22" t="s">
        <v>30</v>
      </c>
      <c r="E2" s="4"/>
      <c r="F2" s="4"/>
      <c r="G2" s="4"/>
      <c r="H2" s="4"/>
      <c r="I2" s="4"/>
      <c r="J2" s="4"/>
      <c r="K2" s="4"/>
      <c r="L2" s="4"/>
    </row>
    <row r="3" spans="1:12" ht="15.75" customHeight="1">
      <c r="A3" s="2"/>
      <c r="B3" s="23" t="s">
        <v>5</v>
      </c>
      <c r="C3" s="23" t="s">
        <v>6</v>
      </c>
      <c r="D3" s="23" t="s">
        <v>31</v>
      </c>
      <c r="E3" s="4"/>
      <c r="F3" s="4"/>
      <c r="G3" s="4"/>
      <c r="H3" s="4"/>
      <c r="I3" s="4"/>
      <c r="J3" s="4"/>
      <c r="K3" s="4"/>
      <c r="L3" s="4"/>
    </row>
    <row r="4" spans="1:12" ht="15.75" customHeight="1">
      <c r="A4" s="2"/>
      <c r="B4" s="23" t="s">
        <v>7</v>
      </c>
      <c r="C4" s="23" t="s">
        <v>8</v>
      </c>
      <c r="D4" s="23" t="s">
        <v>32</v>
      </c>
      <c r="E4" s="4"/>
      <c r="F4" s="4"/>
      <c r="G4" s="4"/>
      <c r="H4" s="4"/>
      <c r="I4" s="4"/>
      <c r="J4" s="4"/>
      <c r="K4" s="4"/>
      <c r="L4" s="4"/>
    </row>
    <row r="5" spans="1:12" ht="15.75" customHeight="1">
      <c r="A5" s="2"/>
      <c r="B5" s="23" t="s">
        <v>9</v>
      </c>
      <c r="C5" s="23" t="s">
        <v>10</v>
      </c>
      <c r="D5" s="23" t="s">
        <v>33</v>
      </c>
      <c r="E5" s="4"/>
      <c r="F5" s="4"/>
      <c r="G5" s="4"/>
      <c r="H5" s="4"/>
      <c r="I5" s="4"/>
      <c r="J5" s="4"/>
      <c r="K5" s="4"/>
      <c r="L5" s="4"/>
    </row>
    <row r="6" spans="1:12" ht="15.75" customHeight="1">
      <c r="A6" s="2"/>
      <c r="B6" s="23" t="s">
        <v>11</v>
      </c>
      <c r="C6" s="23" t="s">
        <v>12</v>
      </c>
      <c r="D6" s="23" t="s">
        <v>34</v>
      </c>
      <c r="E6" s="4"/>
      <c r="F6" s="4"/>
      <c r="G6" s="4"/>
      <c r="H6" s="4"/>
      <c r="I6" s="4"/>
      <c r="J6" s="4"/>
      <c r="K6" s="4"/>
      <c r="L6" s="4"/>
    </row>
    <row r="7" spans="1:12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24" t="s">
        <v>11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1"/>
      <c r="B11" s="25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15.75" customHeight="1">
      <c r="A12" s="2"/>
      <c r="B12" s="24" t="s">
        <v>14</v>
      </c>
      <c r="C12" s="24" t="s">
        <v>15</v>
      </c>
      <c r="D12" s="24" t="s">
        <v>16</v>
      </c>
      <c r="E12" s="26"/>
      <c r="F12" s="24" t="s">
        <v>17</v>
      </c>
      <c r="G12" s="26"/>
      <c r="H12" s="24" t="s">
        <v>18</v>
      </c>
      <c r="I12" s="26"/>
      <c r="J12" s="24" t="s">
        <v>19</v>
      </c>
      <c r="K12" s="26"/>
      <c r="L12" s="24" t="s">
        <v>20</v>
      </c>
    </row>
    <row r="13" spans="1:12" ht="15.75" customHeight="1">
      <c r="A13" s="4"/>
      <c r="B13" s="26"/>
      <c r="C13" s="26"/>
      <c r="D13" s="1" t="s">
        <v>21</v>
      </c>
      <c r="E13" s="1" t="s">
        <v>22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23</v>
      </c>
      <c r="K13" s="1" t="s">
        <v>24</v>
      </c>
      <c r="L13" s="24"/>
    </row>
    <row r="14" spans="1:12" ht="15.75" customHeight="1">
      <c r="A14" s="2" t="s">
        <v>25</v>
      </c>
      <c r="B14" s="1">
        <v>-24.8</v>
      </c>
      <c r="C14" s="1">
        <v>-17</v>
      </c>
      <c r="D14" s="1">
        <v>113.4</v>
      </c>
      <c r="E14" s="1">
        <v>90.5</v>
      </c>
      <c r="F14" s="1">
        <v>15.1</v>
      </c>
      <c r="G14" s="1">
        <v>7.4</v>
      </c>
      <c r="H14" s="1">
        <v>14.2</v>
      </c>
      <c r="I14" s="1">
        <v>0</v>
      </c>
      <c r="J14" s="1">
        <v>9.3000000000000007</v>
      </c>
      <c r="K14" s="1">
        <v>0</v>
      </c>
      <c r="L14" s="1">
        <v>15.3</v>
      </c>
    </row>
    <row r="15" spans="1:12" ht="15.75" customHeight="1">
      <c r="A15" s="2" t="s">
        <v>26</v>
      </c>
      <c r="B15" s="1">
        <v>-18.600000000000001</v>
      </c>
      <c r="C15" s="1">
        <v>-12.8</v>
      </c>
      <c r="D15" s="1">
        <v>10.7</v>
      </c>
      <c r="E15" s="1">
        <v>97.9</v>
      </c>
      <c r="F15" s="1">
        <v>9.9</v>
      </c>
      <c r="G15" s="1">
        <v>7.4</v>
      </c>
      <c r="H15" s="1">
        <v>0</v>
      </c>
      <c r="I15" s="1">
        <v>26.6</v>
      </c>
      <c r="J15" s="1">
        <v>0</v>
      </c>
      <c r="K15" s="1">
        <v>10.4</v>
      </c>
      <c r="L15" s="1">
        <v>14.1</v>
      </c>
    </row>
    <row r="16" spans="1:12" ht="15.75" customHeight="1">
      <c r="A16" s="2" t="s">
        <v>27</v>
      </c>
      <c r="B16" s="1">
        <v>-18.399999999999999</v>
      </c>
      <c r="C16" s="1">
        <v>-7.3</v>
      </c>
      <c r="D16" s="1">
        <v>6.4</v>
      </c>
      <c r="E16" s="1">
        <v>136.1</v>
      </c>
      <c r="F16" s="1">
        <v>105.4</v>
      </c>
      <c r="G16" s="1">
        <v>19.5</v>
      </c>
      <c r="H16" s="1">
        <v>40.1</v>
      </c>
      <c r="I16" s="1">
        <v>6.5</v>
      </c>
      <c r="J16" s="1">
        <v>3.7</v>
      </c>
      <c r="K16" s="1">
        <v>9.1</v>
      </c>
      <c r="L16" s="1">
        <v>17.3</v>
      </c>
    </row>
    <row r="17" spans="1:12" ht="15.75" customHeight="1">
      <c r="A17" s="2"/>
      <c r="B17" s="28" t="s">
        <v>28</v>
      </c>
      <c r="C17" s="26"/>
      <c r="D17" s="26"/>
      <c r="E17" s="26"/>
      <c r="F17" s="26"/>
      <c r="G17" s="26"/>
      <c r="H17" s="26"/>
      <c r="I17" s="26"/>
      <c r="J17" s="26"/>
      <c r="K17" s="26"/>
      <c r="L17" s="29"/>
    </row>
    <row r="18" spans="1:12" ht="15.75" customHeight="1">
      <c r="A18" s="2" t="s">
        <v>25</v>
      </c>
      <c r="B18" s="1">
        <v>14.8</v>
      </c>
      <c r="C18" s="1">
        <v>-10.7</v>
      </c>
      <c r="D18" s="1">
        <v>38.5</v>
      </c>
      <c r="E18" s="1">
        <v>46</v>
      </c>
      <c r="F18" s="1">
        <v>7.5</v>
      </c>
      <c r="G18" s="1">
        <v>1.3</v>
      </c>
      <c r="H18" s="1">
        <v>0</v>
      </c>
      <c r="I18" s="1">
        <v>27.7</v>
      </c>
      <c r="J18" s="1">
        <v>6.3</v>
      </c>
      <c r="K18" s="1">
        <v>0</v>
      </c>
      <c r="L18" s="1">
        <v>14.3</v>
      </c>
    </row>
    <row r="19" spans="1:12" ht="15.75" customHeight="1">
      <c r="A19" s="2" t="s">
        <v>26</v>
      </c>
      <c r="B19" s="1">
        <v>-11.4</v>
      </c>
      <c r="C19" s="1">
        <v>-8.4</v>
      </c>
      <c r="D19" s="1">
        <v>40.9</v>
      </c>
      <c r="E19" s="1">
        <v>74.900000000000006</v>
      </c>
      <c r="F19" s="1">
        <v>90.8</v>
      </c>
      <c r="G19" s="1">
        <v>14.2</v>
      </c>
      <c r="H19" s="1">
        <v>29.5</v>
      </c>
      <c r="I19" s="1">
        <v>5.6</v>
      </c>
      <c r="J19" s="1">
        <v>0</v>
      </c>
      <c r="K19" s="1">
        <v>14.8</v>
      </c>
      <c r="L19" s="1">
        <v>9.9</v>
      </c>
    </row>
    <row r="20" spans="1:12" ht="15.75" customHeight="1">
      <c r="A20" s="2" t="s">
        <v>27</v>
      </c>
      <c r="B20" s="1">
        <v>10.7</v>
      </c>
      <c r="C20" s="1">
        <v>-12.1</v>
      </c>
      <c r="D20" s="1">
        <v>10.5</v>
      </c>
      <c r="E20" s="1">
        <v>57.2</v>
      </c>
      <c r="F20" s="1">
        <v>99.4</v>
      </c>
      <c r="G20" s="1">
        <v>99.6</v>
      </c>
      <c r="H20" s="1">
        <v>29.9</v>
      </c>
      <c r="I20" s="1">
        <v>11.7</v>
      </c>
      <c r="J20" s="1">
        <v>16.399999999999999</v>
      </c>
      <c r="K20" s="1">
        <v>0</v>
      </c>
      <c r="L20" s="1">
        <v>10.7</v>
      </c>
    </row>
    <row r="21" spans="1:12" ht="15.75" customHeight="1">
      <c r="A21" s="2"/>
      <c r="B21" s="30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31"/>
    </row>
    <row r="22" spans="1:12" ht="15.75" customHeight="1">
      <c r="A22" s="2" t="s">
        <v>25</v>
      </c>
      <c r="B22" s="6">
        <v>-5.4</v>
      </c>
      <c r="C22" s="6">
        <v>56.8</v>
      </c>
      <c r="D22" s="6">
        <v>52</v>
      </c>
      <c r="E22" s="6">
        <v>54.6</v>
      </c>
      <c r="F22" s="6">
        <v>75.3</v>
      </c>
      <c r="G22" s="6">
        <v>62.7</v>
      </c>
      <c r="H22" s="1">
        <v>34.6</v>
      </c>
      <c r="I22" s="1">
        <v>0</v>
      </c>
      <c r="J22" s="1">
        <v>30.2</v>
      </c>
      <c r="K22" s="1">
        <v>0</v>
      </c>
      <c r="L22" s="1">
        <v>9.4</v>
      </c>
    </row>
    <row r="23" spans="1:12">
      <c r="A23" s="2" t="s">
        <v>26</v>
      </c>
      <c r="B23" s="6">
        <v>-16.100000000000001</v>
      </c>
      <c r="C23" s="6">
        <v>60</v>
      </c>
      <c r="D23" s="6">
        <v>85.2</v>
      </c>
      <c r="E23" s="6">
        <v>93.7</v>
      </c>
      <c r="F23" s="6">
        <v>33.4</v>
      </c>
      <c r="G23" s="6">
        <v>37.200000000000003</v>
      </c>
      <c r="H23" s="1">
        <v>32.6</v>
      </c>
      <c r="I23" s="1">
        <v>8.6</v>
      </c>
      <c r="J23" s="1">
        <v>26.4</v>
      </c>
      <c r="K23" s="1">
        <v>12.7</v>
      </c>
      <c r="L23" s="1">
        <v>10.199999999999999</v>
      </c>
    </row>
    <row r="24" spans="1:12">
      <c r="A24" s="2" t="s">
        <v>27</v>
      </c>
      <c r="B24" s="6">
        <v>3.2</v>
      </c>
      <c r="C24" s="6">
        <v>52.9</v>
      </c>
      <c r="D24" s="6">
        <v>48.7</v>
      </c>
      <c r="E24" s="6">
        <v>40.5</v>
      </c>
      <c r="F24" s="6">
        <v>20.9</v>
      </c>
      <c r="G24" s="6">
        <v>23.6</v>
      </c>
      <c r="H24" s="1">
        <v>34.1</v>
      </c>
      <c r="I24" s="1">
        <v>11.7</v>
      </c>
      <c r="J24" s="1">
        <v>31.9</v>
      </c>
      <c r="K24" s="1">
        <v>15.6</v>
      </c>
      <c r="L24" s="1">
        <v>11.3</v>
      </c>
    </row>
    <row r="25" spans="1:1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</row>
    <row r="29" spans="1:1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</row>
    <row r="31" spans="1:1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</row>
    <row r="33" spans="2:11" ht="12.7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2.7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2.7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2.7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2.7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2.7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2.7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2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2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2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2.7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2.7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2.7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2.7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2.7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2.7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2.7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2.7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2.7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2.75">
      <c r="B52" s="3"/>
      <c r="C52" s="3"/>
      <c r="D52" s="3"/>
      <c r="E52" s="3"/>
      <c r="F52" s="3"/>
      <c r="G52" s="3"/>
      <c r="H52" s="3"/>
      <c r="I52" s="3"/>
      <c r="J52" s="3"/>
      <c r="K52" s="3"/>
    </row>
  </sheetData>
  <mergeCells count="12">
    <mergeCell ref="B17:K17"/>
    <mergeCell ref="B21:K21"/>
    <mergeCell ref="L12:L13"/>
    <mergeCell ref="B10:L10"/>
    <mergeCell ref="B1:D1"/>
    <mergeCell ref="B11:K11"/>
    <mergeCell ref="B12:B13"/>
    <mergeCell ref="C12:C13"/>
    <mergeCell ref="D12:E12"/>
    <mergeCell ref="F12:G12"/>
    <mergeCell ref="H12:I12"/>
    <mergeCell ref="J12:K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72"/>
  <sheetViews>
    <sheetView topLeftCell="A7" zoomScale="70" zoomScaleNormal="70" workbookViewId="0">
      <selection activeCell="E61" sqref="E61"/>
    </sheetView>
  </sheetViews>
  <sheetFormatPr defaultColWidth="12.5703125" defaultRowHeight="15.75" customHeight="1"/>
  <cols>
    <col min="2" max="3" width="24.28515625" customWidth="1"/>
    <col min="4" max="4" width="17.7109375" customWidth="1"/>
    <col min="5" max="5" width="14.42578125" customWidth="1"/>
    <col min="6" max="6" width="16.42578125" customWidth="1"/>
    <col min="7" max="7" width="13.7109375" customWidth="1"/>
    <col min="10" max="10" width="17.5703125" customWidth="1"/>
    <col min="11" max="11" width="16.5703125" customWidth="1"/>
    <col min="12" max="12" width="18.7109375" customWidth="1"/>
  </cols>
  <sheetData>
    <row r="1" spans="1:13" ht="15.75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.75" customHeight="1" thickBot="1">
      <c r="A2" s="1"/>
      <c r="B2" s="36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13" ht="15.75" customHeight="1">
      <c r="A3" s="17" t="s">
        <v>39</v>
      </c>
      <c r="B3" s="39" t="s">
        <v>14</v>
      </c>
      <c r="C3" s="40" t="s">
        <v>15</v>
      </c>
      <c r="D3" s="41" t="s">
        <v>16</v>
      </c>
      <c r="E3" s="42"/>
      <c r="F3" s="41" t="s">
        <v>17</v>
      </c>
      <c r="G3" s="42"/>
      <c r="H3" s="41" t="s">
        <v>18</v>
      </c>
      <c r="I3" s="42"/>
      <c r="J3" s="41" t="s">
        <v>19</v>
      </c>
      <c r="K3" s="42"/>
      <c r="L3" s="43" t="s">
        <v>20</v>
      </c>
    </row>
    <row r="4" spans="1:13" ht="15.75" customHeight="1" thickBot="1">
      <c r="A4" s="19"/>
      <c r="B4" s="16"/>
      <c r="C4" s="14"/>
      <c r="D4" s="1" t="s">
        <v>21</v>
      </c>
      <c r="E4" s="1" t="s">
        <v>22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23</v>
      </c>
      <c r="K4" s="1" t="s">
        <v>24</v>
      </c>
      <c r="L4" s="15"/>
    </row>
    <row r="5" spans="1:13" ht="15.75" customHeight="1">
      <c r="A5" s="44">
        <v>1</v>
      </c>
      <c r="B5" s="45">
        <v>-17.100000000000001</v>
      </c>
      <c r="C5" s="46">
        <v>-12.2</v>
      </c>
      <c r="D5" s="46">
        <v>158.69999999999999</v>
      </c>
      <c r="E5" s="46">
        <v>106.4</v>
      </c>
      <c r="F5" s="46">
        <v>1.1999999999999886</v>
      </c>
      <c r="G5" s="46">
        <v>55.2</v>
      </c>
      <c r="H5" s="46">
        <v>19.7</v>
      </c>
      <c r="I5" s="46">
        <v>23.3</v>
      </c>
      <c r="J5" s="46">
        <v>2.2000000000000002</v>
      </c>
      <c r="K5" s="46">
        <v>74.900000000000006</v>
      </c>
      <c r="L5" s="47">
        <v>30.1</v>
      </c>
    </row>
    <row r="6" spans="1:13" ht="15.75" customHeight="1">
      <c r="A6" s="48"/>
      <c r="B6" s="49">
        <v>-32.200000000000003</v>
      </c>
      <c r="C6" s="1">
        <v>-12.4</v>
      </c>
      <c r="D6" s="1">
        <v>161.1</v>
      </c>
      <c r="E6" s="1">
        <v>140.19999999999999</v>
      </c>
      <c r="F6" s="1">
        <v>6.2</v>
      </c>
      <c r="G6" s="1">
        <v>13.4</v>
      </c>
      <c r="H6" s="1">
        <v>17.899999999999999</v>
      </c>
      <c r="I6" s="1">
        <v>85</v>
      </c>
      <c r="J6" s="1">
        <v>5.4</v>
      </c>
      <c r="K6" s="1">
        <v>63.3</v>
      </c>
      <c r="L6" s="50">
        <v>23.4</v>
      </c>
    </row>
    <row r="7" spans="1:13" ht="15.75" customHeight="1" thickBot="1">
      <c r="A7" s="51"/>
      <c r="B7" s="52">
        <v>-41.3</v>
      </c>
      <c r="C7" s="53">
        <v>-22</v>
      </c>
      <c r="D7" s="53">
        <v>119.9</v>
      </c>
      <c r="E7" s="53">
        <v>134.6</v>
      </c>
      <c r="F7" s="53">
        <v>48.1</v>
      </c>
      <c r="G7" s="53">
        <v>30.9</v>
      </c>
      <c r="H7" s="53">
        <v>9</v>
      </c>
      <c r="I7" s="53">
        <v>3.6</v>
      </c>
      <c r="J7" s="53">
        <v>1.4</v>
      </c>
      <c r="K7" s="53">
        <v>21.4</v>
      </c>
      <c r="L7" s="54">
        <v>11.7</v>
      </c>
    </row>
    <row r="8" spans="1:13" ht="15.75" customHeight="1">
      <c r="A8" s="17">
        <v>2</v>
      </c>
      <c r="B8" s="45">
        <v>-24.6</v>
      </c>
      <c r="C8" s="46">
        <v>-10.5</v>
      </c>
      <c r="D8" s="46">
        <v>125.8</v>
      </c>
      <c r="E8" s="46">
        <v>134.5</v>
      </c>
      <c r="F8" s="46">
        <v>26.3</v>
      </c>
      <c r="G8" s="46">
        <v>10.1</v>
      </c>
      <c r="H8" s="46">
        <v>13.2</v>
      </c>
      <c r="I8" s="46">
        <v>87.8</v>
      </c>
      <c r="J8" s="46">
        <v>3.4</v>
      </c>
      <c r="K8" s="46">
        <v>100.2</v>
      </c>
      <c r="L8" s="47">
        <v>34.6</v>
      </c>
    </row>
    <row r="9" spans="1:13" ht="15.75" customHeight="1">
      <c r="A9" s="18"/>
      <c r="B9" s="49">
        <v>-35.700000000000003</v>
      </c>
      <c r="C9" s="1">
        <v>-8.1</v>
      </c>
      <c r="D9" s="1">
        <v>117</v>
      </c>
      <c r="E9" s="1">
        <v>110.2</v>
      </c>
      <c r="F9" s="1">
        <v>33</v>
      </c>
      <c r="G9" s="6">
        <v>26.7</v>
      </c>
      <c r="H9" s="1">
        <v>15.6</v>
      </c>
      <c r="I9" s="1">
        <v>85.9</v>
      </c>
      <c r="J9" s="1">
        <v>3</v>
      </c>
      <c r="K9" s="1">
        <v>53.7</v>
      </c>
      <c r="L9" s="50">
        <v>38.299999999999997</v>
      </c>
    </row>
    <row r="10" spans="1:13" ht="15.75" customHeight="1" thickBot="1">
      <c r="A10" s="19"/>
      <c r="B10" s="52">
        <v>-42.4</v>
      </c>
      <c r="C10" s="53">
        <v>-20.2</v>
      </c>
      <c r="D10" s="53">
        <v>120.3</v>
      </c>
      <c r="E10" s="53">
        <v>116.4</v>
      </c>
      <c r="F10" s="53">
        <v>15.4</v>
      </c>
      <c r="G10" s="53">
        <v>19.8</v>
      </c>
      <c r="H10" s="53">
        <v>12.4</v>
      </c>
      <c r="I10" s="53">
        <v>101.9</v>
      </c>
      <c r="J10" s="53">
        <v>4.7</v>
      </c>
      <c r="K10" s="53">
        <v>69.599999999999994</v>
      </c>
      <c r="L10" s="54">
        <v>43.6</v>
      </c>
    </row>
    <row r="11" spans="1:13" ht="15.75" customHeight="1">
      <c r="A11" s="17">
        <v>3</v>
      </c>
      <c r="B11" s="45">
        <v>-16.899999999999999</v>
      </c>
      <c r="C11" s="46">
        <v>-12.7</v>
      </c>
      <c r="D11" s="46">
        <v>129.1</v>
      </c>
      <c r="E11" s="46">
        <v>149</v>
      </c>
      <c r="F11" s="46">
        <v>19.2</v>
      </c>
      <c r="G11" s="46">
        <v>6.5</v>
      </c>
      <c r="H11" s="46">
        <v>5.7</v>
      </c>
      <c r="I11" s="46">
        <v>21.3</v>
      </c>
      <c r="J11" s="46">
        <v>6.7</v>
      </c>
      <c r="K11" s="46">
        <v>0</v>
      </c>
      <c r="L11" s="47">
        <v>31.1</v>
      </c>
    </row>
    <row r="12" spans="1:13" ht="15.75" customHeight="1">
      <c r="A12" s="18"/>
      <c r="B12" s="49">
        <v>-21.6</v>
      </c>
      <c r="C12" s="1">
        <v>-13.8</v>
      </c>
      <c r="D12" s="1">
        <v>133.9</v>
      </c>
      <c r="E12" s="1">
        <v>132.4</v>
      </c>
      <c r="F12" s="1">
        <v>23.95</v>
      </c>
      <c r="G12" s="1">
        <v>11.6</v>
      </c>
      <c r="H12" s="1">
        <v>2</v>
      </c>
      <c r="I12" s="1">
        <v>22.9</v>
      </c>
      <c r="J12" s="1">
        <v>1.3</v>
      </c>
      <c r="K12" s="1">
        <v>11.3</v>
      </c>
      <c r="L12" s="50">
        <v>33.9</v>
      </c>
    </row>
    <row r="13" spans="1:13" ht="15.75" customHeight="1" thickBot="1">
      <c r="A13" s="19"/>
      <c r="B13" s="52">
        <v>5.2</v>
      </c>
      <c r="C13" s="53">
        <v>9.6</v>
      </c>
      <c r="D13" s="53">
        <v>95.5</v>
      </c>
      <c r="E13" s="53">
        <v>65.5</v>
      </c>
      <c r="F13" s="53">
        <v>16.100000000000001</v>
      </c>
      <c r="G13" s="53">
        <v>21.6</v>
      </c>
      <c r="H13" s="53">
        <v>0</v>
      </c>
      <c r="I13" s="53">
        <v>49.8</v>
      </c>
      <c r="J13" s="53">
        <v>10.1</v>
      </c>
      <c r="K13" s="53">
        <v>69</v>
      </c>
      <c r="L13" s="54">
        <v>32.1</v>
      </c>
    </row>
    <row r="14" spans="1:13" ht="15.75" customHeight="1">
      <c r="A14" s="17">
        <v>4</v>
      </c>
      <c r="B14" s="45">
        <v>-7.6</v>
      </c>
      <c r="C14" s="46">
        <v>-15.7</v>
      </c>
      <c r="D14" s="46">
        <v>90.7</v>
      </c>
      <c r="E14" s="46" t="s">
        <v>37</v>
      </c>
      <c r="F14" s="46">
        <v>18</v>
      </c>
      <c r="G14" s="46">
        <v>20</v>
      </c>
      <c r="H14" s="46">
        <v>17.2</v>
      </c>
      <c r="I14" s="46">
        <v>8.5</v>
      </c>
      <c r="J14" s="46">
        <v>14.9</v>
      </c>
      <c r="K14" s="46">
        <v>4.5999999999999996</v>
      </c>
      <c r="L14" s="47">
        <v>11.3</v>
      </c>
      <c r="M14" s="1"/>
    </row>
    <row r="15" spans="1:13" ht="15.75" customHeight="1">
      <c r="A15" s="18"/>
      <c r="B15" s="49">
        <v>-5.0999999999999996</v>
      </c>
      <c r="C15" s="1">
        <v>-6.8</v>
      </c>
      <c r="D15" s="1">
        <v>85.6</v>
      </c>
      <c r="E15" s="1" t="s">
        <v>38</v>
      </c>
      <c r="F15" s="1">
        <v>38.9</v>
      </c>
      <c r="G15" s="1">
        <v>5.7</v>
      </c>
      <c r="H15" s="1">
        <v>0</v>
      </c>
      <c r="I15" s="1">
        <v>6.4</v>
      </c>
      <c r="J15" s="1">
        <v>12.6</v>
      </c>
      <c r="K15" s="1">
        <v>19.899999999999999</v>
      </c>
      <c r="L15" s="50">
        <v>8.3000000000000007</v>
      </c>
      <c r="M15" s="1"/>
    </row>
    <row r="16" spans="1:13" ht="15.75" customHeight="1" thickBot="1">
      <c r="A16" s="19"/>
      <c r="B16" s="52">
        <v>-11.6</v>
      </c>
      <c r="C16" s="53">
        <v>-12.5</v>
      </c>
      <c r="D16" s="53">
        <v>56.8</v>
      </c>
      <c r="E16" s="53">
        <v>141.30000000000001</v>
      </c>
      <c r="F16" s="53">
        <v>28.4</v>
      </c>
      <c r="G16" s="53">
        <v>16.2</v>
      </c>
      <c r="H16" s="53">
        <v>48.5</v>
      </c>
      <c r="I16" s="53">
        <v>20.9</v>
      </c>
      <c r="J16" s="53">
        <v>6</v>
      </c>
      <c r="K16" s="53">
        <v>41.4</v>
      </c>
      <c r="L16" s="54">
        <v>29.8</v>
      </c>
      <c r="M16" s="1"/>
    </row>
    <row r="17" spans="1:12" ht="15.75" customHeight="1">
      <c r="A17" s="17">
        <v>5</v>
      </c>
      <c r="B17" s="45">
        <v>-24.8</v>
      </c>
      <c r="C17" s="46">
        <v>-17</v>
      </c>
      <c r="D17" s="46">
        <v>113.4</v>
      </c>
      <c r="E17" s="46">
        <v>90.5</v>
      </c>
      <c r="F17" s="46">
        <v>15.1</v>
      </c>
      <c r="G17" s="46">
        <v>7.4</v>
      </c>
      <c r="H17" s="46">
        <v>14.2</v>
      </c>
      <c r="I17" s="46">
        <v>0</v>
      </c>
      <c r="J17" s="46">
        <v>9.3000000000000007</v>
      </c>
      <c r="K17" s="46">
        <v>0</v>
      </c>
      <c r="L17" s="47">
        <v>15.3</v>
      </c>
    </row>
    <row r="18" spans="1:12" ht="15.75" customHeight="1">
      <c r="A18" s="18"/>
      <c r="B18" s="49">
        <v>-18.600000000000001</v>
      </c>
      <c r="C18" s="1">
        <v>-12.8</v>
      </c>
      <c r="D18" s="1">
        <v>10.7</v>
      </c>
      <c r="E18" s="1">
        <v>97.9</v>
      </c>
      <c r="F18" s="1">
        <v>9.9</v>
      </c>
      <c r="G18" s="1">
        <v>7.4</v>
      </c>
      <c r="H18" s="1">
        <v>0</v>
      </c>
      <c r="I18" s="1">
        <v>26.6</v>
      </c>
      <c r="J18" s="1">
        <v>0</v>
      </c>
      <c r="K18" s="1">
        <v>10.4</v>
      </c>
      <c r="L18" s="50">
        <v>14.1</v>
      </c>
    </row>
    <row r="19" spans="1:12" ht="15.75" customHeight="1" thickBot="1">
      <c r="A19" s="19"/>
      <c r="B19" s="49">
        <v>-18.399999999999999</v>
      </c>
      <c r="C19" s="1">
        <v>-7.3</v>
      </c>
      <c r="D19" s="1">
        <v>6.4</v>
      </c>
      <c r="E19" s="1">
        <v>136.1</v>
      </c>
      <c r="F19" s="1">
        <v>105.4</v>
      </c>
      <c r="G19" s="1">
        <v>19.5</v>
      </c>
      <c r="H19" s="1">
        <v>40.1</v>
      </c>
      <c r="I19" s="1">
        <v>6.5</v>
      </c>
      <c r="J19" s="1">
        <v>3.7</v>
      </c>
      <c r="K19" s="1">
        <v>9.1</v>
      </c>
      <c r="L19" s="50">
        <v>17.3</v>
      </c>
    </row>
    <row r="20" spans="1:12" ht="15.75" customHeight="1" thickBot="1">
      <c r="A20" s="55" t="s">
        <v>40</v>
      </c>
      <c r="B20" s="56">
        <f t="shared" ref="B20:H20" si="0">AVERAGE(B5:B19)</f>
        <v>-20.846666666666668</v>
      </c>
      <c r="C20" s="56">
        <f t="shared" si="0"/>
        <v>-11.626666666666669</v>
      </c>
      <c r="D20" s="56">
        <f t="shared" si="0"/>
        <v>101.66000000000001</v>
      </c>
      <c r="E20" s="56">
        <f t="shared" si="0"/>
        <v>119.61538461538461</v>
      </c>
      <c r="F20" s="56">
        <f t="shared" si="0"/>
        <v>27.009999999999998</v>
      </c>
      <c r="G20" s="56">
        <f t="shared" si="0"/>
        <v>18.133333333333333</v>
      </c>
      <c r="H20" s="56">
        <f t="shared" si="0"/>
        <v>14.366666666666665</v>
      </c>
      <c r="I20" s="56">
        <f>AVERAGE(I5:I19)</f>
        <v>36.693333333333335</v>
      </c>
      <c r="J20" s="56">
        <f>AVERAGE(J5:J19)</f>
        <v>5.6466666666666665</v>
      </c>
      <c r="K20" s="56">
        <f>AVERAGE(K5:K19)</f>
        <v>36.586666666666673</v>
      </c>
      <c r="L20" s="57">
        <f>AVERAGE(L5:L19)</f>
        <v>24.993333333333339</v>
      </c>
    </row>
    <row r="21" spans="1:12" ht="15.75" customHeight="1" thickBot="1">
      <c r="A21" s="5" t="s">
        <v>39</v>
      </c>
      <c r="B21" s="58" t="s">
        <v>28</v>
      </c>
      <c r="C21" s="37"/>
      <c r="D21" s="37"/>
      <c r="E21" s="37"/>
      <c r="F21" s="37"/>
      <c r="G21" s="37"/>
      <c r="H21" s="37"/>
      <c r="I21" s="37"/>
      <c r="J21" s="37"/>
      <c r="K21" s="37"/>
      <c r="L21" s="38"/>
    </row>
    <row r="22" spans="1:12" ht="15.75" customHeight="1">
      <c r="A22" s="17">
        <v>1</v>
      </c>
      <c r="B22" s="45">
        <v>-43.7</v>
      </c>
      <c r="C22" s="46">
        <v>-6.1</v>
      </c>
      <c r="D22" s="46">
        <v>68.8</v>
      </c>
      <c r="E22" s="46">
        <v>54</v>
      </c>
      <c r="F22" s="46">
        <v>82.9</v>
      </c>
      <c r="G22" s="46">
        <v>72.2</v>
      </c>
      <c r="H22" s="46">
        <v>21.6</v>
      </c>
      <c r="I22" s="46">
        <v>106.7</v>
      </c>
      <c r="J22" s="46">
        <v>0</v>
      </c>
      <c r="K22" s="46">
        <v>91.2</v>
      </c>
      <c r="L22" s="47">
        <v>25.5</v>
      </c>
    </row>
    <row r="23" spans="1:12">
      <c r="A23" s="18"/>
      <c r="B23" s="49">
        <v>-22.4</v>
      </c>
      <c r="C23" s="1">
        <v>-8.6999999999999993</v>
      </c>
      <c r="D23" s="1">
        <v>77.7</v>
      </c>
      <c r="E23" s="1">
        <v>65</v>
      </c>
      <c r="F23" s="1">
        <v>41.7</v>
      </c>
      <c r="G23" s="1">
        <v>35.9</v>
      </c>
      <c r="H23" s="1">
        <v>11.4</v>
      </c>
      <c r="I23" s="1">
        <v>97.4</v>
      </c>
      <c r="J23" s="1">
        <v>7.3</v>
      </c>
      <c r="K23" s="1">
        <v>68.3</v>
      </c>
      <c r="L23" s="50">
        <v>33.5</v>
      </c>
    </row>
    <row r="24" spans="1:12" ht="16.5" thickBot="1">
      <c r="A24" s="19"/>
      <c r="B24" s="52">
        <v>9.6</v>
      </c>
      <c r="C24" s="53">
        <v>-13.5</v>
      </c>
      <c r="D24" s="53">
        <v>74.5</v>
      </c>
      <c r="E24" s="53">
        <v>104.4</v>
      </c>
      <c r="F24" s="53">
        <v>60.2</v>
      </c>
      <c r="G24" s="53">
        <v>104.4</v>
      </c>
      <c r="H24" s="53">
        <v>82.6</v>
      </c>
      <c r="I24" s="53">
        <v>23.8</v>
      </c>
      <c r="J24" s="53">
        <v>68.2</v>
      </c>
      <c r="K24" s="53">
        <v>3.6</v>
      </c>
      <c r="L24" s="54">
        <v>40.700000000000003</v>
      </c>
    </row>
    <row r="25" spans="1:12">
      <c r="A25" s="17">
        <v>2</v>
      </c>
      <c r="B25" s="45">
        <v>-3.7</v>
      </c>
      <c r="C25" s="46">
        <v>18.7</v>
      </c>
      <c r="D25" s="46">
        <v>44.6</v>
      </c>
      <c r="E25" s="46">
        <v>89.7</v>
      </c>
      <c r="F25" s="46">
        <v>5.9</v>
      </c>
      <c r="G25" s="46">
        <v>15.9</v>
      </c>
      <c r="H25" s="46">
        <v>12.2</v>
      </c>
      <c r="I25" s="46">
        <v>6.4</v>
      </c>
      <c r="J25" s="46">
        <v>5</v>
      </c>
      <c r="K25" s="46">
        <v>32.6</v>
      </c>
      <c r="L25" s="47">
        <v>12.5</v>
      </c>
    </row>
    <row r="26" spans="1:12">
      <c r="A26" s="18"/>
      <c r="B26" s="49">
        <v>-4.0999999999999996</v>
      </c>
      <c r="C26" s="1">
        <v>9.5</v>
      </c>
      <c r="D26" s="1">
        <v>57.2</v>
      </c>
      <c r="E26" s="6">
        <v>37.6</v>
      </c>
      <c r="F26" s="1" t="s">
        <v>35</v>
      </c>
      <c r="G26" s="1">
        <v>66.5</v>
      </c>
      <c r="H26" s="1">
        <v>11.8</v>
      </c>
      <c r="I26" s="1">
        <v>2</v>
      </c>
      <c r="J26" s="1">
        <v>5.7</v>
      </c>
      <c r="K26" s="1">
        <v>14.4</v>
      </c>
      <c r="L26" s="50">
        <v>13</v>
      </c>
    </row>
    <row r="27" spans="1:12" ht="16.5" thickBot="1">
      <c r="A27" s="19"/>
      <c r="B27" s="52">
        <v>-6.5</v>
      </c>
      <c r="C27" s="53">
        <v>3.3</v>
      </c>
      <c r="D27" s="53">
        <v>10.6</v>
      </c>
      <c r="E27" s="53">
        <v>52.1</v>
      </c>
      <c r="F27" s="53">
        <v>38.1</v>
      </c>
      <c r="G27" s="53">
        <v>81.400000000000006</v>
      </c>
      <c r="H27" s="53">
        <v>13.2</v>
      </c>
      <c r="I27" s="53">
        <v>5.2</v>
      </c>
      <c r="J27" s="53">
        <v>5.5</v>
      </c>
      <c r="K27" s="53">
        <v>0</v>
      </c>
      <c r="L27" s="54">
        <v>13.5</v>
      </c>
    </row>
    <row r="28" spans="1:12">
      <c r="A28" s="17">
        <v>3</v>
      </c>
      <c r="B28" s="45">
        <v>13.6</v>
      </c>
      <c r="C28" s="46">
        <v>8</v>
      </c>
      <c r="D28" s="46">
        <v>103.8</v>
      </c>
      <c r="E28" s="46">
        <v>107.5</v>
      </c>
      <c r="F28" s="46">
        <v>19.399999999999999</v>
      </c>
      <c r="G28" s="46">
        <v>14.1</v>
      </c>
      <c r="H28" s="46">
        <v>12.1</v>
      </c>
      <c r="I28" s="46">
        <v>1.6</v>
      </c>
      <c r="J28" s="46">
        <v>2.2999999999999998</v>
      </c>
      <c r="K28" s="46">
        <v>0</v>
      </c>
      <c r="L28" s="47">
        <v>37.799999999999997</v>
      </c>
    </row>
    <row r="29" spans="1:12">
      <c r="A29" s="18"/>
      <c r="B29" s="49">
        <v>-4.2</v>
      </c>
      <c r="C29" s="1">
        <v>28.3</v>
      </c>
      <c r="D29" s="1">
        <v>61.2</v>
      </c>
      <c r="E29" s="1">
        <v>60.5</v>
      </c>
      <c r="F29" s="1">
        <v>21.8</v>
      </c>
      <c r="G29" s="1">
        <v>13.1</v>
      </c>
      <c r="H29" s="1">
        <v>0</v>
      </c>
      <c r="I29" s="1">
        <v>15.1</v>
      </c>
      <c r="J29" s="1">
        <v>9.6</v>
      </c>
      <c r="K29" s="1">
        <v>8.6999999999999993</v>
      </c>
      <c r="L29" s="50">
        <v>35</v>
      </c>
    </row>
    <row r="30" spans="1:12" ht="16.5" thickBot="1">
      <c r="A30" s="19"/>
      <c r="B30" s="52">
        <v>27.7</v>
      </c>
      <c r="C30" s="53">
        <v>11.2</v>
      </c>
      <c r="D30" s="53">
        <v>70.2</v>
      </c>
      <c r="E30" s="53">
        <v>59.2</v>
      </c>
      <c r="F30" s="53">
        <v>18.100000000000001</v>
      </c>
      <c r="G30" s="53">
        <v>7.8</v>
      </c>
      <c r="H30" s="53">
        <v>85.3</v>
      </c>
      <c r="I30" s="53">
        <v>15.4</v>
      </c>
      <c r="J30" s="53">
        <v>67.2</v>
      </c>
      <c r="K30" s="53">
        <v>5</v>
      </c>
      <c r="L30" s="54">
        <v>26.9</v>
      </c>
    </row>
    <row r="31" spans="1:12">
      <c r="A31" s="17">
        <v>4</v>
      </c>
      <c r="B31" s="45">
        <v>-3.5</v>
      </c>
      <c r="C31" s="46">
        <v>-4.5</v>
      </c>
      <c r="D31" s="46">
        <v>14.6</v>
      </c>
      <c r="E31" s="46">
        <v>48.4</v>
      </c>
      <c r="F31" s="46">
        <v>44.9</v>
      </c>
      <c r="G31" s="46">
        <v>32.200000000000003</v>
      </c>
      <c r="H31" s="46">
        <v>16</v>
      </c>
      <c r="I31" s="46">
        <v>0</v>
      </c>
      <c r="J31" s="46">
        <v>39.6</v>
      </c>
      <c r="K31" s="46">
        <v>5.2</v>
      </c>
      <c r="L31" s="47">
        <v>11</v>
      </c>
    </row>
    <row r="32" spans="1:12">
      <c r="A32" s="18"/>
      <c r="B32" s="49">
        <v>-6.9</v>
      </c>
      <c r="C32" s="1">
        <v>-19.399999999999999</v>
      </c>
      <c r="D32" s="1">
        <v>44.6</v>
      </c>
      <c r="E32" s="1">
        <v>50.8</v>
      </c>
      <c r="F32" s="1">
        <v>52</v>
      </c>
      <c r="G32" s="1">
        <v>46.9</v>
      </c>
      <c r="H32" s="1">
        <v>73.7</v>
      </c>
      <c r="I32" s="1">
        <v>18.2</v>
      </c>
      <c r="J32" s="1">
        <v>42.9</v>
      </c>
      <c r="K32" s="1">
        <v>1.2</v>
      </c>
      <c r="L32" s="50">
        <v>25.8</v>
      </c>
    </row>
    <row r="33" spans="1:12" ht="16.5" thickBot="1">
      <c r="A33" s="19"/>
      <c r="B33" s="52">
        <v>-5.4</v>
      </c>
      <c r="C33" s="53">
        <v>-20.399999999999999</v>
      </c>
      <c r="D33" s="53">
        <v>39.9</v>
      </c>
      <c r="E33" s="53">
        <v>36.4</v>
      </c>
      <c r="F33" s="53">
        <v>69</v>
      </c>
      <c r="G33" s="53">
        <v>71.599999999999994</v>
      </c>
      <c r="H33" s="53">
        <v>6.3</v>
      </c>
      <c r="I33" s="53">
        <v>29.7</v>
      </c>
      <c r="J33" s="53">
        <v>21.7</v>
      </c>
      <c r="K33" s="53">
        <v>34.9</v>
      </c>
      <c r="L33" s="54">
        <v>25.1</v>
      </c>
    </row>
    <row r="34" spans="1:12">
      <c r="A34" s="20">
        <v>5</v>
      </c>
      <c r="B34" s="45">
        <v>14.8</v>
      </c>
      <c r="C34" s="46">
        <v>-10.7</v>
      </c>
      <c r="D34" s="46">
        <v>38.5</v>
      </c>
      <c r="E34" s="46">
        <v>46</v>
      </c>
      <c r="F34" s="46">
        <v>7.5</v>
      </c>
      <c r="G34" s="46">
        <v>1.3</v>
      </c>
      <c r="H34" s="46">
        <v>0</v>
      </c>
      <c r="I34" s="46">
        <v>27.7</v>
      </c>
      <c r="J34" s="46">
        <v>6.3</v>
      </c>
      <c r="K34" s="46">
        <v>0</v>
      </c>
      <c r="L34" s="47">
        <v>14.3</v>
      </c>
    </row>
    <row r="35" spans="1:12">
      <c r="A35" s="20"/>
      <c r="B35" s="49">
        <v>-11.4</v>
      </c>
      <c r="C35" s="1">
        <v>-8.4</v>
      </c>
      <c r="D35" s="1">
        <v>40.9</v>
      </c>
      <c r="E35" s="1">
        <v>74.900000000000006</v>
      </c>
      <c r="F35" s="1">
        <v>90.8</v>
      </c>
      <c r="G35" s="1">
        <v>14.2</v>
      </c>
      <c r="H35" s="1">
        <v>29.5</v>
      </c>
      <c r="I35" s="1">
        <v>5.6</v>
      </c>
      <c r="J35" s="1">
        <v>0</v>
      </c>
      <c r="K35" s="1">
        <v>14.8</v>
      </c>
      <c r="L35" s="50">
        <v>9.9</v>
      </c>
    </row>
    <row r="36" spans="1:12" ht="16.5" thickBot="1">
      <c r="A36" s="20"/>
      <c r="B36" s="49">
        <v>10.7</v>
      </c>
      <c r="C36" s="1">
        <v>-12.1</v>
      </c>
      <c r="D36" s="1">
        <v>10.5</v>
      </c>
      <c r="E36" s="1">
        <v>57.2</v>
      </c>
      <c r="F36" s="1">
        <v>99.4</v>
      </c>
      <c r="G36" s="1">
        <v>99.6</v>
      </c>
      <c r="H36" s="1">
        <v>29.9</v>
      </c>
      <c r="I36" s="1">
        <v>11.7</v>
      </c>
      <c r="J36" s="1">
        <v>16.399999999999999</v>
      </c>
      <c r="K36" s="1">
        <v>0</v>
      </c>
      <c r="L36" s="50">
        <v>10.7</v>
      </c>
    </row>
    <row r="37" spans="1:12" ht="16.5" thickBot="1">
      <c r="A37" s="55" t="s">
        <v>40</v>
      </c>
      <c r="B37" s="56">
        <f t="shared" ref="B37:K37" si="1">AVERAGE(B22:B36)</f>
        <v>-2.3600000000000003</v>
      </c>
      <c r="C37" s="56">
        <f t="shared" si="1"/>
        <v>-1.6533333333333329</v>
      </c>
      <c r="D37" s="56">
        <f t="shared" si="1"/>
        <v>50.506666666666668</v>
      </c>
      <c r="E37" s="56">
        <f t="shared" si="1"/>
        <v>62.913333333333334</v>
      </c>
      <c r="F37" s="56">
        <f t="shared" si="1"/>
        <v>46.55</v>
      </c>
      <c r="G37" s="56">
        <f t="shared" si="1"/>
        <v>45.14</v>
      </c>
      <c r="H37" s="56">
        <f t="shared" si="1"/>
        <v>27.04</v>
      </c>
      <c r="I37" s="56">
        <f t="shared" si="1"/>
        <v>24.433333333333334</v>
      </c>
      <c r="J37" s="56">
        <f t="shared" si="1"/>
        <v>19.846666666666668</v>
      </c>
      <c r="K37" s="56">
        <f t="shared" si="1"/>
        <v>18.66</v>
      </c>
      <c r="L37" s="57">
        <f>AVERAGE(L22:L36)</f>
        <v>22.346666666666668</v>
      </c>
    </row>
    <row r="38" spans="1:12" ht="16.5" thickBot="1">
      <c r="A38" s="5" t="s">
        <v>39</v>
      </c>
      <c r="B38" s="59" t="s">
        <v>29</v>
      </c>
      <c r="C38" s="37"/>
      <c r="D38" s="37"/>
      <c r="E38" s="37"/>
      <c r="F38" s="37"/>
      <c r="G38" s="37"/>
      <c r="H38" s="37"/>
      <c r="I38" s="37"/>
      <c r="J38" s="37"/>
      <c r="K38" s="37"/>
      <c r="L38" s="38"/>
    </row>
    <row r="39" spans="1:12">
      <c r="A39" s="44">
        <v>1</v>
      </c>
      <c r="B39" s="45">
        <v>18.600000000000001</v>
      </c>
      <c r="C39" s="46">
        <v>38.799999999999997</v>
      </c>
      <c r="D39" s="46">
        <v>72.3</v>
      </c>
      <c r="E39" s="46">
        <v>93.3</v>
      </c>
      <c r="F39" s="46">
        <v>58.6</v>
      </c>
      <c r="G39" s="46">
        <v>17.100000000000001</v>
      </c>
      <c r="H39" s="46">
        <v>15.3</v>
      </c>
      <c r="I39" s="46">
        <v>90.2</v>
      </c>
      <c r="J39" s="46">
        <v>1.5</v>
      </c>
      <c r="K39" s="46">
        <v>75.900000000000006</v>
      </c>
      <c r="L39" s="47">
        <v>27.6</v>
      </c>
    </row>
    <row r="40" spans="1:12">
      <c r="A40" s="48"/>
      <c r="B40" s="49">
        <v>31.5</v>
      </c>
      <c r="C40" s="1">
        <v>20</v>
      </c>
      <c r="D40" s="1">
        <v>60.8</v>
      </c>
      <c r="E40" s="1">
        <v>-36</v>
      </c>
      <c r="F40" s="1">
        <v>85.3</v>
      </c>
      <c r="G40" s="1">
        <v>52</v>
      </c>
      <c r="H40" s="1">
        <v>58.9</v>
      </c>
      <c r="I40" s="1">
        <v>34.299999999999997</v>
      </c>
      <c r="J40" s="1">
        <v>95.7</v>
      </c>
      <c r="K40" s="1">
        <v>3.9</v>
      </c>
      <c r="L40" s="50">
        <v>40.700000000000003</v>
      </c>
    </row>
    <row r="41" spans="1:12" ht="16.5" thickBot="1">
      <c r="A41" s="51"/>
      <c r="B41" s="52">
        <v>23.4</v>
      </c>
      <c r="C41" s="53">
        <v>37.700000000000003</v>
      </c>
      <c r="D41" s="53">
        <v>74</v>
      </c>
      <c r="E41" s="53">
        <v>78.2</v>
      </c>
      <c r="F41" s="53">
        <v>33.200000000000003</v>
      </c>
      <c r="G41" s="53">
        <v>20.9</v>
      </c>
      <c r="H41" s="53">
        <v>6.8</v>
      </c>
      <c r="I41" s="53">
        <v>10.9</v>
      </c>
      <c r="J41" s="53">
        <v>17.399999999999999</v>
      </c>
      <c r="K41" s="53">
        <v>19</v>
      </c>
      <c r="L41" s="54">
        <v>10.8</v>
      </c>
    </row>
    <row r="42" spans="1:12">
      <c r="A42" s="17">
        <v>2</v>
      </c>
      <c r="B42" s="45">
        <v>-3.2</v>
      </c>
      <c r="C42" s="46">
        <v>22.3</v>
      </c>
      <c r="D42" s="46">
        <v>43.4</v>
      </c>
      <c r="E42" s="46">
        <v>14.6</v>
      </c>
      <c r="F42" s="46">
        <v>24.3</v>
      </c>
      <c r="G42" s="46">
        <v>15.2</v>
      </c>
      <c r="H42" s="46">
        <v>14.7</v>
      </c>
      <c r="I42" s="46">
        <v>84.2</v>
      </c>
      <c r="J42" s="46">
        <v>2.2999999999999998</v>
      </c>
      <c r="K42" s="46">
        <v>89.8</v>
      </c>
      <c r="L42" s="47">
        <v>10.4</v>
      </c>
    </row>
    <row r="43" spans="1:12">
      <c r="A43" s="18"/>
      <c r="B43" s="49">
        <v>-2.1</v>
      </c>
      <c r="C43" s="1">
        <v>30.4</v>
      </c>
      <c r="D43" s="1">
        <v>23.2</v>
      </c>
      <c r="E43" s="1">
        <v>32.1</v>
      </c>
      <c r="F43" s="1">
        <v>15.3</v>
      </c>
      <c r="G43" s="1">
        <v>27.9</v>
      </c>
      <c r="H43" s="1">
        <v>15</v>
      </c>
      <c r="I43" s="1">
        <v>73.2</v>
      </c>
      <c r="J43" s="1">
        <v>4.2</v>
      </c>
      <c r="K43" s="1">
        <v>53.5</v>
      </c>
      <c r="L43" s="50">
        <v>12.3</v>
      </c>
    </row>
    <row r="44" spans="1:12" ht="16.5" thickBot="1">
      <c r="A44" s="19"/>
      <c r="B44" s="52">
        <v>-3.5</v>
      </c>
      <c r="C44" s="53">
        <v>34.5</v>
      </c>
      <c r="D44" s="53">
        <v>15.6</v>
      </c>
      <c r="E44" s="53">
        <v>49.9</v>
      </c>
      <c r="F44" s="53">
        <v>17.899999999999999</v>
      </c>
      <c r="G44" s="53">
        <v>23.7</v>
      </c>
      <c r="H44" s="53">
        <v>11.1</v>
      </c>
      <c r="I44" s="53" t="s">
        <v>36</v>
      </c>
      <c r="J44" s="53">
        <v>4.5999999999999996</v>
      </c>
      <c r="K44" s="53">
        <v>73.400000000000006</v>
      </c>
      <c r="L44" s="54">
        <v>14.2</v>
      </c>
    </row>
    <row r="45" spans="1:12">
      <c r="A45" s="44">
        <v>3</v>
      </c>
      <c r="B45" s="45">
        <v>42.1</v>
      </c>
      <c r="C45" s="46">
        <v>50.2</v>
      </c>
      <c r="D45" s="46">
        <v>43.5</v>
      </c>
      <c r="E45" s="46">
        <v>61.3</v>
      </c>
      <c r="F45" s="46">
        <v>42.3</v>
      </c>
      <c r="G45" s="46">
        <v>19.2</v>
      </c>
      <c r="H45" s="46">
        <v>6.3</v>
      </c>
      <c r="I45" s="46">
        <v>25.2</v>
      </c>
      <c r="J45" s="46">
        <v>4.3</v>
      </c>
      <c r="K45" s="46">
        <v>27.8</v>
      </c>
      <c r="L45" s="47">
        <v>26.1</v>
      </c>
    </row>
    <row r="46" spans="1:12">
      <c r="A46" s="48"/>
      <c r="B46" s="49">
        <v>12.3</v>
      </c>
      <c r="C46" s="1">
        <v>48.6</v>
      </c>
      <c r="D46" s="1">
        <v>48.9</v>
      </c>
      <c r="E46" s="1">
        <v>44.9</v>
      </c>
      <c r="F46" s="1">
        <v>24.7</v>
      </c>
      <c r="G46" s="1">
        <v>24.8</v>
      </c>
      <c r="H46" s="1">
        <v>8.1999999999999993</v>
      </c>
      <c r="I46" s="1">
        <v>26.8</v>
      </c>
      <c r="J46" s="1">
        <v>21.3</v>
      </c>
      <c r="K46" s="1">
        <v>21.4</v>
      </c>
      <c r="L46" s="50">
        <v>25</v>
      </c>
    </row>
    <row r="47" spans="1:12" ht="16.5" thickBot="1">
      <c r="A47" s="51"/>
      <c r="B47" s="52">
        <v>3.8</v>
      </c>
      <c r="C47" s="53">
        <v>64.7</v>
      </c>
      <c r="D47" s="53">
        <v>83.2</v>
      </c>
      <c r="E47" s="53">
        <v>69.5</v>
      </c>
      <c r="F47" s="53">
        <v>19.2</v>
      </c>
      <c r="G47" s="53">
        <v>20.2</v>
      </c>
      <c r="H47" s="53">
        <v>50.1</v>
      </c>
      <c r="I47" s="53">
        <v>19.7</v>
      </c>
      <c r="J47" s="53">
        <v>39.200000000000003</v>
      </c>
      <c r="K47" s="53">
        <v>8.1999999999999993</v>
      </c>
      <c r="L47" s="54">
        <v>24.1</v>
      </c>
    </row>
    <row r="48" spans="1:12">
      <c r="A48" s="44">
        <v>4</v>
      </c>
      <c r="B48" s="7">
        <v>46.4</v>
      </c>
      <c r="C48" s="8">
        <v>51.7</v>
      </c>
      <c r="D48" s="8">
        <v>48.2</v>
      </c>
      <c r="E48" s="8">
        <v>59.6</v>
      </c>
      <c r="F48" s="8">
        <v>39.700000000000003</v>
      </c>
      <c r="G48" s="8">
        <v>18.5</v>
      </c>
      <c r="H48" s="46">
        <v>5.4</v>
      </c>
      <c r="I48" s="46">
        <v>28.7</v>
      </c>
      <c r="J48" s="46">
        <v>0</v>
      </c>
      <c r="K48" s="46">
        <v>25.5</v>
      </c>
      <c r="L48" s="47">
        <v>25.2</v>
      </c>
    </row>
    <row r="49" spans="1:12">
      <c r="A49" s="48"/>
      <c r="B49" s="9">
        <v>11.2</v>
      </c>
      <c r="C49" s="6">
        <v>52.9</v>
      </c>
      <c r="D49" s="6">
        <v>48.7</v>
      </c>
      <c r="E49" s="6">
        <v>40.5</v>
      </c>
      <c r="F49" s="6">
        <v>20.9</v>
      </c>
      <c r="G49" s="6">
        <v>23.6</v>
      </c>
      <c r="H49" s="1">
        <v>7.9</v>
      </c>
      <c r="I49" s="1">
        <v>22.6</v>
      </c>
      <c r="J49" s="1">
        <v>17.399999999999999</v>
      </c>
      <c r="K49" s="1">
        <v>19.8</v>
      </c>
      <c r="L49" s="50">
        <v>23.4</v>
      </c>
    </row>
    <row r="50" spans="1:12" ht="16.5" thickBot="1">
      <c r="A50" s="51"/>
      <c r="B50" s="10">
        <v>4.9000000000000004</v>
      </c>
      <c r="C50" s="11">
        <v>63.7</v>
      </c>
      <c r="D50" s="11">
        <v>89.1</v>
      </c>
      <c r="E50" s="11">
        <v>67.5</v>
      </c>
      <c r="F50" s="11">
        <v>15.2</v>
      </c>
      <c r="G50" s="11">
        <v>17.399999999999999</v>
      </c>
      <c r="H50" s="53">
        <v>53.7</v>
      </c>
      <c r="I50" s="53">
        <v>22.6</v>
      </c>
      <c r="J50" s="53">
        <v>40.5</v>
      </c>
      <c r="K50" s="53">
        <v>8.1</v>
      </c>
      <c r="L50" s="54">
        <v>25.7</v>
      </c>
    </row>
    <row r="51" spans="1:12">
      <c r="A51" s="44">
        <v>5</v>
      </c>
      <c r="B51" s="7">
        <v>-5.4</v>
      </c>
      <c r="C51" s="8">
        <v>56.8</v>
      </c>
      <c r="D51" s="8">
        <v>52</v>
      </c>
      <c r="E51" s="8">
        <v>54.6</v>
      </c>
      <c r="F51" s="8">
        <v>75.3</v>
      </c>
      <c r="G51" s="8">
        <v>62.7</v>
      </c>
      <c r="H51" s="46">
        <v>34.6</v>
      </c>
      <c r="I51" s="46">
        <v>0</v>
      </c>
      <c r="J51" s="46">
        <v>30.2</v>
      </c>
      <c r="K51" s="46">
        <v>0</v>
      </c>
      <c r="L51" s="47">
        <v>9.4</v>
      </c>
    </row>
    <row r="52" spans="1:12">
      <c r="A52" s="48"/>
      <c r="B52" s="9">
        <v>-16.100000000000001</v>
      </c>
      <c r="C52" s="6">
        <v>60</v>
      </c>
      <c r="D52" s="6">
        <v>85.2</v>
      </c>
      <c r="E52" s="6">
        <v>93.7</v>
      </c>
      <c r="F52" s="6">
        <v>33.4</v>
      </c>
      <c r="G52" s="6">
        <v>37.200000000000003</v>
      </c>
      <c r="H52" s="1">
        <v>32.6</v>
      </c>
      <c r="I52" s="1">
        <v>8.6</v>
      </c>
      <c r="J52" s="1">
        <v>26.4</v>
      </c>
      <c r="K52" s="1">
        <v>12.7</v>
      </c>
      <c r="L52" s="50">
        <v>10.199999999999999</v>
      </c>
    </row>
    <row r="53" spans="1:12" ht="16.5" thickBot="1">
      <c r="A53" s="51"/>
      <c r="B53" s="10">
        <v>3.2</v>
      </c>
      <c r="C53" s="11">
        <v>52.9</v>
      </c>
      <c r="D53" s="11">
        <v>48.7</v>
      </c>
      <c r="E53" s="11">
        <v>40.5</v>
      </c>
      <c r="F53" s="11">
        <v>20.9</v>
      </c>
      <c r="G53" s="11">
        <v>23.6</v>
      </c>
      <c r="H53" s="53">
        <v>34.1</v>
      </c>
      <c r="I53" s="53">
        <v>11.7</v>
      </c>
      <c r="J53" s="53">
        <v>31.9</v>
      </c>
      <c r="K53" s="53">
        <v>15.6</v>
      </c>
      <c r="L53" s="54">
        <v>11.3</v>
      </c>
    </row>
    <row r="54" spans="1:12" ht="16.5" thickBot="1">
      <c r="A54" s="55" t="s">
        <v>40</v>
      </c>
      <c r="B54" s="56">
        <f>AVERAGE(B39:B53)</f>
        <v>11.139999999999999</v>
      </c>
      <c r="C54" s="56">
        <f t="shared" ref="C54:L54" si="2">AVERAGE(C39:C53)</f>
        <v>45.679999999999993</v>
      </c>
      <c r="D54" s="56">
        <f t="shared" si="2"/>
        <v>55.786666666666676</v>
      </c>
      <c r="E54" s="56">
        <f t="shared" si="2"/>
        <v>50.946666666666673</v>
      </c>
      <c r="F54" s="56">
        <f t="shared" si="2"/>
        <v>35.08</v>
      </c>
      <c r="G54" s="56">
        <f t="shared" si="2"/>
        <v>26.93333333333333</v>
      </c>
      <c r="H54" s="56">
        <f t="shared" si="2"/>
        <v>23.646666666666668</v>
      </c>
      <c r="I54" s="56">
        <f t="shared" si="2"/>
        <v>32.76428571428572</v>
      </c>
      <c r="J54" s="56">
        <f t="shared" si="2"/>
        <v>22.459999999999997</v>
      </c>
      <c r="K54" s="56">
        <f t="shared" si="2"/>
        <v>30.306666666666668</v>
      </c>
      <c r="L54" s="56">
        <f t="shared" si="2"/>
        <v>19.759999999999998</v>
      </c>
    </row>
    <row r="55" spans="1:12" ht="37.5" customHeight="1" thickBot="1">
      <c r="A55" s="4"/>
      <c r="B55" s="1"/>
      <c r="C55" s="1"/>
      <c r="D55" s="1"/>
      <c r="E55" s="1"/>
      <c r="F55" s="1"/>
      <c r="G55" s="1"/>
      <c r="H55" s="1"/>
      <c r="I55" s="1"/>
      <c r="J55" s="1"/>
      <c r="K55" s="60" t="s">
        <v>41</v>
      </c>
      <c r="L55" s="57">
        <f>AVERAGE(L5:L19,L22:L36,L39:L53)</f>
        <v>22.366666666666671</v>
      </c>
    </row>
    <row r="56" spans="1:12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</sheetData>
  <mergeCells count="26">
    <mergeCell ref="A3:A4"/>
    <mergeCell ref="A39:A41"/>
    <mergeCell ref="A45:A47"/>
    <mergeCell ref="A42:A44"/>
    <mergeCell ref="A48:A50"/>
    <mergeCell ref="A5:A7"/>
    <mergeCell ref="A8:A10"/>
    <mergeCell ref="A11:A13"/>
    <mergeCell ref="A14:A16"/>
    <mergeCell ref="A17:A19"/>
    <mergeCell ref="A51:A53"/>
    <mergeCell ref="A22:A24"/>
    <mergeCell ref="A25:A27"/>
    <mergeCell ref="A28:A30"/>
    <mergeCell ref="A31:A33"/>
    <mergeCell ref="A34:A36"/>
    <mergeCell ref="L3:L4"/>
    <mergeCell ref="B21:L21"/>
    <mergeCell ref="B38:L38"/>
    <mergeCell ref="B2:L2"/>
    <mergeCell ref="B3:B4"/>
    <mergeCell ref="C3:C4"/>
    <mergeCell ref="D3:E3"/>
    <mergeCell ref="F3:G3"/>
    <mergeCell ref="H3:I3"/>
    <mergeCell ref="J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101F-63A3-4908-92E1-29BE805C31B3}">
  <dimension ref="A1"/>
  <sheetViews>
    <sheetView tabSelected="1" topLeftCell="V1" workbookViewId="0">
      <selection activeCell="AN2" sqref="AN2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YOMARA MEDINA</cp:lastModifiedBy>
  <cp:revision/>
  <dcterms:created xsi:type="dcterms:W3CDTF">2023-06-03T15:16:17Z</dcterms:created>
  <dcterms:modified xsi:type="dcterms:W3CDTF">2023-06-03T15:16:17Z</dcterms:modified>
  <cp:category/>
  <cp:contentStatus/>
</cp:coreProperties>
</file>