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Asus\Desktop\LIBRO TRABAJO DE GRADO\"/>
    </mc:Choice>
  </mc:AlternateContent>
  <xr:revisionPtr revIDLastSave="0" documentId="13_ncr:1_{09BBF299-C0EB-4E3D-BE5B-C960B38AA622}" xr6:coauthVersionLast="47" xr6:coauthVersionMax="47" xr10:uidLastSave="{00000000-0000-0000-0000-000000000000}"/>
  <bookViews>
    <workbookView xWindow="30" yWindow="750" windowWidth="20460" windowHeight="1077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3" i="1" l="1"/>
  <c r="AL21" i="1" s="1"/>
  <c r="AJ25" i="1"/>
  <c r="AJ27" i="1"/>
  <c r="AJ29" i="1"/>
  <c r="AJ31" i="1"/>
  <c r="AJ33" i="1"/>
  <c r="AJ35" i="1"/>
  <c r="AJ37" i="1"/>
  <c r="AJ39" i="1"/>
  <c r="AJ41" i="1"/>
  <c r="AJ43" i="1"/>
  <c r="AJ45" i="1"/>
  <c r="AJ47" i="1"/>
  <c r="AJ49" i="1"/>
  <c r="AJ51" i="1"/>
  <c r="AJ53" i="1"/>
  <c r="AJ55" i="1"/>
  <c r="AQ55" i="1" s="1"/>
  <c r="AJ21" i="1"/>
  <c r="AH55" i="1"/>
  <c r="AF55" i="1"/>
  <c r="AH53" i="1"/>
  <c r="AF53" i="1"/>
  <c r="AH51" i="1"/>
  <c r="AF51" i="1"/>
  <c r="AH49" i="1"/>
  <c r="AF49" i="1"/>
  <c r="AH47" i="1"/>
  <c r="AF47" i="1"/>
  <c r="AH45" i="1"/>
  <c r="AF45" i="1"/>
  <c r="AH43" i="1"/>
  <c r="AF43" i="1"/>
  <c r="AH41" i="1"/>
  <c r="AF41" i="1"/>
  <c r="AH39" i="1"/>
  <c r="AF39" i="1"/>
  <c r="AH37" i="1"/>
  <c r="AF37" i="1"/>
  <c r="AH35" i="1"/>
  <c r="AF35" i="1"/>
  <c r="AH33" i="1"/>
  <c r="AF33" i="1"/>
  <c r="AH31" i="1"/>
  <c r="AF31" i="1"/>
  <c r="AH29" i="1"/>
  <c r="AF29" i="1"/>
  <c r="AH27" i="1"/>
  <c r="AF27" i="1"/>
  <c r="AH25" i="1"/>
  <c r="AF25" i="1"/>
  <c r="AH23" i="1"/>
  <c r="AF23" i="1"/>
  <c r="AH21" i="1"/>
  <c r="AF21" i="1"/>
  <c r="AL49" i="1" l="1"/>
  <c r="AL29" i="1"/>
  <c r="AQ39" i="1"/>
  <c r="AQ35" i="1"/>
  <c r="AL25" i="1"/>
  <c r="AL39" i="1"/>
  <c r="AQ21" i="1"/>
  <c r="AL35" i="1"/>
  <c r="AL43" i="1"/>
  <c r="AL55" i="1"/>
  <c r="AV21" i="1" l="1"/>
</calcChain>
</file>

<file path=xl/sharedStrings.xml><?xml version="1.0" encoding="utf-8"?>
<sst xmlns="http://schemas.openxmlformats.org/spreadsheetml/2006/main" count="51" uniqueCount="51">
  <si>
    <t>MATRIZ LEOPOLD           AGUA COCUY</t>
  </si>
  <si>
    <t>ACCIONES PROPUESTAS</t>
  </si>
  <si>
    <t>IMPLEMENTACIÓN</t>
  </si>
  <si>
    <t>PRODUCCIÓN</t>
  </si>
  <si>
    <t>OPERACIÓN</t>
  </si>
  <si>
    <t>Adecuación de la planta embotelladora</t>
  </si>
  <si>
    <t>Compra de equipo y maquinaria</t>
  </si>
  <si>
    <t>Instalación de sistemas de filtración y alcalinización</t>
  </si>
  <si>
    <t>Extracción de agua</t>
  </si>
  <si>
    <t>Proceso de filtración y alcalinización</t>
  </si>
  <si>
    <t>Desinfección y limpieza de las botellas</t>
  </si>
  <si>
    <t>Llenado y sellado de las botellas</t>
  </si>
  <si>
    <t>Empaque y etiquetado</t>
  </si>
  <si>
    <t>Almacenamiento del producto terminado</t>
  </si>
  <si>
    <t>Distribución y venta</t>
  </si>
  <si>
    <t>Prom +</t>
  </si>
  <si>
    <t>Prom -</t>
  </si>
  <si>
    <t>Prom Arit</t>
  </si>
  <si>
    <t>Imp por subcomonentes</t>
  </si>
  <si>
    <t>Imp por comonentes</t>
  </si>
  <si>
    <t>Impacto Total del proyecto</t>
  </si>
  <si>
    <t xml:space="preserve">FACTORES </t>
  </si>
  <si>
    <t>CARACTERÍSTICAS FÍSICAS Y QUÍMICAS</t>
  </si>
  <si>
    <t>TIERRA</t>
  </si>
  <si>
    <t>A. Materiales de adecuación</t>
  </si>
  <si>
    <t>B. Suelos</t>
  </si>
  <si>
    <t>AGUA</t>
  </si>
  <si>
    <t>A. Calidad</t>
  </si>
  <si>
    <t>B. Superficial</t>
  </si>
  <si>
    <t>ATMOSFERA</t>
  </si>
  <si>
    <t>A. Ruido</t>
  </si>
  <si>
    <t xml:space="preserve">B. Clima </t>
  </si>
  <si>
    <t>C. Temperatura</t>
  </si>
  <si>
    <t>CONDICIONES BIOLÓGICOS</t>
  </si>
  <si>
    <t>FLORA</t>
  </si>
  <si>
    <t>A. Árboles</t>
  </si>
  <si>
    <t>B. Microflora</t>
  </si>
  <si>
    <t>FACTORES CULTURALES</t>
  </si>
  <si>
    <t>USOS DEL TERRITORIO</t>
  </si>
  <si>
    <t>A. Vida silvestre o espacios abiertos</t>
  </si>
  <si>
    <t>B. Comercial</t>
  </si>
  <si>
    <t>NIVEL CULTURAL</t>
  </si>
  <si>
    <t>A. Empleo</t>
  </si>
  <si>
    <t>B. Salud y seguridad</t>
  </si>
  <si>
    <t>C. Estilo de vida</t>
  </si>
  <si>
    <t>SERVICIOS E INFRAESTRUCTURAS</t>
  </si>
  <si>
    <t>A. Estructuras</t>
  </si>
  <si>
    <t>B. Red de transportes</t>
  </si>
  <si>
    <t>C. Vertederos de residuos</t>
  </si>
  <si>
    <t>E. OTROS</t>
  </si>
  <si>
    <t>A. Energía Electrica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</si>
</sst>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FFE598"/>
        <bgColor rgb="FFFFE598"/>
      </patternFill>
    </fill>
    <fill>
      <patternFill patternType="solid">
        <fgColor rgb="FFF4B083"/>
        <bgColor rgb="FFF4B083"/>
      </patternFill>
    </fill>
    <fill>
      <patternFill patternType="solid">
        <fgColor rgb="FF99CCFF"/>
        <bgColor rgb="FF99CCFF"/>
      </patternFill>
    </fill>
    <fill>
      <patternFill patternType="solid">
        <fgColor rgb="FFFF3399"/>
        <bgColor rgb="FFFF3399"/>
      </patternFill>
    </fill>
    <fill>
      <patternFill patternType="solid">
        <fgColor rgb="FF669900"/>
        <bgColor rgb="FF669900"/>
      </patternFill>
    </fill>
    <fill>
      <patternFill patternType="solid">
        <fgColor rgb="FFFBE4D5"/>
        <bgColor rgb="FFFBE4D5"/>
      </patternFill>
    </fill>
    <fill>
      <patternFill patternType="solid">
        <fgColor rgb="FFCCFFFF"/>
        <bgColor rgb="FFCCFFFF"/>
      </patternFill>
    </fill>
    <fill>
      <patternFill patternType="solid">
        <fgColor rgb="FF8EAADB"/>
        <bgColor rgb="FF8EAADB"/>
      </patternFill>
    </fill>
    <fill>
      <patternFill patternType="solid">
        <fgColor rgb="FFCC99FF"/>
        <bgColor rgb="FFCC99FF"/>
      </patternFill>
    </fill>
    <fill>
      <patternFill patternType="solid">
        <fgColor rgb="FF00B0F0"/>
        <bgColor rgb="FF00B0F0"/>
      </patternFill>
    </fill>
    <fill>
      <patternFill patternType="solid">
        <fgColor rgb="FF3366FF"/>
        <bgColor rgb="FF3366FF"/>
      </patternFill>
    </fill>
    <fill>
      <patternFill patternType="solid">
        <fgColor rgb="FF92D050"/>
        <bgColor rgb="FF92D050"/>
      </patternFill>
    </fill>
    <fill>
      <patternFill patternType="solid">
        <fgColor rgb="FFFFD965"/>
        <bgColor rgb="FFFFD965"/>
      </patternFill>
    </fill>
    <fill>
      <patternFill patternType="solid">
        <fgColor rgb="FFFF5050"/>
        <bgColor rgb="FFFF5050"/>
      </patternFill>
    </fill>
    <fill>
      <patternFill patternType="solid">
        <fgColor rgb="FF0070C0"/>
        <bgColor rgb="FF0070C0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21" xfId="0" applyFont="1" applyFill="1" applyBorder="1"/>
    <xf numFmtId="0" fontId="1" fillId="2" borderId="8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1" fillId="19" borderId="14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23" xfId="0" applyFont="1" applyBorder="1"/>
    <xf numFmtId="0" fontId="3" fillId="0" borderId="20" xfId="0" applyFont="1" applyBorder="1"/>
    <xf numFmtId="0" fontId="0" fillId="0" borderId="0" xfId="0"/>
    <xf numFmtId="0" fontId="3" fillId="0" borderId="22" xfId="0" applyFont="1" applyBorder="1"/>
    <xf numFmtId="0" fontId="1" fillId="9" borderId="14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/>
    </xf>
    <xf numFmtId="0" fontId="1" fillId="16" borderId="14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5" borderId="14" xfId="0" applyFont="1" applyFill="1" applyBorder="1" applyAlignment="1">
      <alignment horizontal="center" vertical="center"/>
    </xf>
    <xf numFmtId="0" fontId="1" fillId="17" borderId="14" xfId="0" applyFont="1" applyFill="1" applyBorder="1" applyAlignment="1">
      <alignment horizontal="center" vertical="center"/>
    </xf>
    <xf numFmtId="0" fontId="1" fillId="18" borderId="1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21" xfId="0" applyFont="1" applyBorder="1"/>
    <xf numFmtId="0" fontId="4" fillId="0" borderId="24" xfId="0" applyFont="1" applyBorder="1" applyAlignment="1">
      <alignment horizontal="center" vertical="center" textRotation="90" wrapText="1"/>
    </xf>
    <xf numFmtId="0" fontId="3" fillId="0" borderId="31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textRotation="90"/>
    </xf>
    <xf numFmtId="0" fontId="4" fillId="16" borderId="13" xfId="0" applyFont="1" applyFill="1" applyBorder="1" applyAlignment="1">
      <alignment horizontal="center" vertical="center" textRotation="90"/>
    </xf>
    <xf numFmtId="0" fontId="3" fillId="0" borderId="19" xfId="0" applyFont="1" applyBorder="1"/>
    <xf numFmtId="0" fontId="3" fillId="0" borderId="18" xfId="0" applyFont="1" applyBorder="1"/>
    <xf numFmtId="0" fontId="4" fillId="17" borderId="14" xfId="0" applyFont="1" applyFill="1" applyBorder="1" applyAlignment="1">
      <alignment horizontal="center" vertical="center" textRotation="90" wrapText="1"/>
    </xf>
    <xf numFmtId="0" fontId="4" fillId="18" borderId="14" xfId="0" applyFont="1" applyFill="1" applyBorder="1" applyAlignment="1">
      <alignment horizontal="center" vertical="center" textRotation="90" wrapText="1"/>
    </xf>
    <xf numFmtId="0" fontId="4" fillId="6" borderId="14" xfId="0" applyFont="1" applyFill="1" applyBorder="1" applyAlignment="1">
      <alignment horizontal="center" vertical="center" textRotation="90" wrapText="1"/>
    </xf>
    <xf numFmtId="0" fontId="4" fillId="11" borderId="14" xfId="0" applyFont="1" applyFill="1" applyBorder="1" applyAlignment="1">
      <alignment horizontal="center" vertical="center" textRotation="90"/>
    </xf>
    <xf numFmtId="0" fontId="4" fillId="15" borderId="14" xfId="0" applyFont="1" applyFill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4" fillId="4" borderId="4" xfId="0" applyFont="1" applyFill="1" applyBorder="1" applyAlignment="1">
      <alignment horizontal="center"/>
    </xf>
    <xf numFmtId="0" fontId="3" fillId="0" borderId="12" xfId="0" applyFont="1" applyBorder="1"/>
    <xf numFmtId="0" fontId="1" fillId="2" borderId="30" xfId="0" applyFont="1" applyFill="1" applyBorder="1" applyAlignment="1">
      <alignment horizontal="center"/>
    </xf>
    <xf numFmtId="0" fontId="3" fillId="0" borderId="3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5" xfId="0" applyFont="1" applyBorder="1"/>
    <xf numFmtId="0" fontId="4" fillId="5" borderId="14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19" borderId="14" xfId="0" applyFont="1" applyFill="1" applyBorder="1" applyAlignment="1">
      <alignment horizontal="center" vertical="center" textRotation="90"/>
    </xf>
    <xf numFmtId="0" fontId="4" fillId="12" borderId="14" xfId="0" applyFont="1" applyFill="1" applyBorder="1" applyAlignment="1">
      <alignment horizontal="center" vertical="center" textRotation="90"/>
    </xf>
    <xf numFmtId="0" fontId="4" fillId="14" borderId="13" xfId="0" applyFont="1" applyFill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left" vertical="center" wrapText="1"/>
    </xf>
    <xf numFmtId="0" fontId="4" fillId="8" borderId="13" xfId="0" applyFont="1" applyFill="1" applyBorder="1" applyAlignment="1">
      <alignment horizontal="center" vertical="center" textRotation="90"/>
    </xf>
    <xf numFmtId="0" fontId="4" fillId="9" borderId="1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92"/>
  <sheetViews>
    <sheetView showGridLines="0" tabSelected="1" zoomScale="60" zoomScaleNormal="60" workbookViewId="0">
      <selection activeCell="AV8" sqref="AV8"/>
    </sheetView>
  </sheetViews>
  <sheetFormatPr baseColWidth="10" defaultColWidth="14.42578125" defaultRowHeight="15" customHeight="1" x14ac:dyDescent="0.25"/>
  <cols>
    <col min="1" max="36" width="4.140625" customWidth="1"/>
    <col min="37" max="41" width="5" customWidth="1"/>
    <col min="42" max="42" width="1.140625" customWidth="1"/>
    <col min="43" max="45" width="4.140625" customWidth="1"/>
    <col min="46" max="46" width="3.42578125" customWidth="1"/>
    <col min="47" max="47" width="1.140625" customWidth="1"/>
    <col min="48" max="52" width="4.140625" customWidth="1"/>
    <col min="53" max="53" width="1.85546875" customWidth="1"/>
  </cols>
  <sheetData>
    <row r="1" spans="1:53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x14ac:dyDescent="0.25">
      <c r="A4" s="5"/>
      <c r="B4" s="59" t="s">
        <v>0</v>
      </c>
      <c r="C4" s="60"/>
      <c r="D4" s="60"/>
      <c r="E4" s="60"/>
      <c r="F4" s="60"/>
      <c r="G4" s="60"/>
      <c r="H4" s="60"/>
      <c r="I4" s="61"/>
      <c r="J4" s="5"/>
      <c r="K4" s="5"/>
      <c r="L4" s="55" t="s">
        <v>1</v>
      </c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68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x14ac:dyDescent="0.25">
      <c r="A5" s="5"/>
      <c r="B5" s="62"/>
      <c r="C5" s="63"/>
      <c r="D5" s="63"/>
      <c r="E5" s="63"/>
      <c r="F5" s="63"/>
      <c r="G5" s="63"/>
      <c r="H5" s="63"/>
      <c r="I5" s="64"/>
      <c r="J5" s="5"/>
      <c r="K5" s="5"/>
      <c r="L5" s="69" t="s">
        <v>2</v>
      </c>
      <c r="M5" s="15"/>
      <c r="N5" s="15"/>
      <c r="O5" s="15"/>
      <c r="P5" s="15"/>
      <c r="Q5" s="15"/>
      <c r="R5" s="70" t="s">
        <v>3</v>
      </c>
      <c r="S5" s="15"/>
      <c r="T5" s="15"/>
      <c r="U5" s="15"/>
      <c r="V5" s="15"/>
      <c r="W5" s="15"/>
      <c r="X5" s="15"/>
      <c r="Y5" s="15"/>
      <c r="Z5" s="71" t="s">
        <v>4</v>
      </c>
      <c r="AA5" s="15"/>
      <c r="AB5" s="15"/>
      <c r="AC5" s="15"/>
      <c r="AD5" s="15"/>
      <c r="AE5" s="11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x14ac:dyDescent="0.25">
      <c r="A6" s="5"/>
      <c r="B6" s="62"/>
      <c r="C6" s="63"/>
      <c r="D6" s="63"/>
      <c r="E6" s="63"/>
      <c r="F6" s="63"/>
      <c r="G6" s="63"/>
      <c r="H6" s="63"/>
      <c r="I6" s="64"/>
      <c r="J6" s="5"/>
      <c r="K6" s="5"/>
      <c r="L6" s="12"/>
      <c r="M6" s="16"/>
      <c r="N6" s="16"/>
      <c r="O6" s="16"/>
      <c r="P6" s="16"/>
      <c r="Q6" s="16"/>
      <c r="R6" s="12"/>
      <c r="S6" s="16"/>
      <c r="T6" s="16"/>
      <c r="U6" s="16"/>
      <c r="V6" s="16"/>
      <c r="W6" s="16"/>
      <c r="X6" s="16"/>
      <c r="Y6" s="16"/>
      <c r="Z6" s="12"/>
      <c r="AA6" s="16"/>
      <c r="AB6" s="34"/>
      <c r="AC6" s="34"/>
      <c r="AD6" s="34"/>
      <c r="AE6" s="19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ht="14.25" customHeight="1" x14ac:dyDescent="0.25">
      <c r="A7" s="5"/>
      <c r="B7" s="65"/>
      <c r="C7" s="66"/>
      <c r="D7" s="66"/>
      <c r="E7" s="66"/>
      <c r="F7" s="66"/>
      <c r="G7" s="66"/>
      <c r="H7" s="66"/>
      <c r="I7" s="67"/>
      <c r="J7" s="5"/>
      <c r="K7" s="5"/>
      <c r="L7" s="52" t="s">
        <v>5</v>
      </c>
      <c r="M7" s="53"/>
      <c r="N7" s="52" t="s">
        <v>6</v>
      </c>
      <c r="O7" s="19"/>
      <c r="P7" s="52" t="s">
        <v>7</v>
      </c>
      <c r="Q7" s="19"/>
      <c r="R7" s="43" t="s">
        <v>8</v>
      </c>
      <c r="S7" s="19"/>
      <c r="T7" s="43" t="s">
        <v>9</v>
      </c>
      <c r="U7" s="19"/>
      <c r="V7" s="43" t="s">
        <v>10</v>
      </c>
      <c r="W7" s="19"/>
      <c r="X7" s="43" t="s">
        <v>11</v>
      </c>
      <c r="Y7" s="19"/>
      <c r="Z7" s="72" t="s">
        <v>12</v>
      </c>
      <c r="AA7" s="73"/>
      <c r="AB7" s="35" t="s">
        <v>13</v>
      </c>
      <c r="AC7" s="36"/>
      <c r="AD7" s="76" t="s">
        <v>14</v>
      </c>
      <c r="AE7" s="76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4"/>
      <c r="M8" s="53"/>
      <c r="N8" s="17"/>
      <c r="O8" s="19"/>
      <c r="P8" s="17"/>
      <c r="Q8" s="19"/>
      <c r="R8" s="17"/>
      <c r="S8" s="19"/>
      <c r="T8" s="17"/>
      <c r="U8" s="19"/>
      <c r="V8" s="17"/>
      <c r="W8" s="19"/>
      <c r="X8" s="17"/>
      <c r="Y8" s="19"/>
      <c r="Z8" s="74"/>
      <c r="AA8" s="75"/>
      <c r="AB8" s="37"/>
      <c r="AC8" s="36"/>
      <c r="AD8" s="76"/>
      <c r="AE8" s="76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4"/>
      <c r="M9" s="53"/>
      <c r="N9" s="17"/>
      <c r="O9" s="19"/>
      <c r="P9" s="17"/>
      <c r="Q9" s="19"/>
      <c r="R9" s="17"/>
      <c r="S9" s="19"/>
      <c r="T9" s="17"/>
      <c r="U9" s="19"/>
      <c r="V9" s="17"/>
      <c r="W9" s="19"/>
      <c r="X9" s="17"/>
      <c r="Y9" s="19"/>
      <c r="Z9" s="74"/>
      <c r="AA9" s="75"/>
      <c r="AB9" s="37"/>
      <c r="AC9" s="36"/>
      <c r="AD9" s="76"/>
      <c r="AE9" s="76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4"/>
      <c r="M10" s="53"/>
      <c r="N10" s="17"/>
      <c r="O10" s="19"/>
      <c r="P10" s="17"/>
      <c r="Q10" s="19"/>
      <c r="R10" s="17"/>
      <c r="S10" s="19"/>
      <c r="T10" s="17"/>
      <c r="U10" s="19"/>
      <c r="V10" s="17"/>
      <c r="W10" s="19"/>
      <c r="X10" s="17"/>
      <c r="Y10" s="19"/>
      <c r="Z10" s="74"/>
      <c r="AA10" s="75"/>
      <c r="AB10" s="37"/>
      <c r="AC10" s="36"/>
      <c r="AD10" s="76"/>
      <c r="AE10" s="76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4"/>
      <c r="M11" s="53"/>
      <c r="N11" s="17"/>
      <c r="O11" s="19"/>
      <c r="P11" s="17"/>
      <c r="Q11" s="19"/>
      <c r="R11" s="17"/>
      <c r="S11" s="19"/>
      <c r="T11" s="17"/>
      <c r="U11" s="19"/>
      <c r="V11" s="17"/>
      <c r="W11" s="19"/>
      <c r="X11" s="17"/>
      <c r="Y11" s="19"/>
      <c r="Z11" s="74"/>
      <c r="AA11" s="75"/>
      <c r="AB11" s="37"/>
      <c r="AC11" s="36"/>
      <c r="AD11" s="76"/>
      <c r="AE11" s="76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4"/>
      <c r="M12" s="53"/>
      <c r="N12" s="17"/>
      <c r="O12" s="19"/>
      <c r="P12" s="17"/>
      <c r="Q12" s="19"/>
      <c r="R12" s="17"/>
      <c r="S12" s="19"/>
      <c r="T12" s="17"/>
      <c r="U12" s="19"/>
      <c r="V12" s="17"/>
      <c r="W12" s="19"/>
      <c r="X12" s="17"/>
      <c r="Y12" s="19"/>
      <c r="Z12" s="74"/>
      <c r="AA12" s="75"/>
      <c r="AB12" s="37"/>
      <c r="AC12" s="36"/>
      <c r="AD12" s="76"/>
      <c r="AE12" s="76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4"/>
      <c r="M13" s="53"/>
      <c r="N13" s="17"/>
      <c r="O13" s="19"/>
      <c r="P13" s="17"/>
      <c r="Q13" s="19"/>
      <c r="R13" s="17"/>
      <c r="S13" s="19"/>
      <c r="T13" s="17"/>
      <c r="U13" s="19"/>
      <c r="V13" s="17"/>
      <c r="W13" s="19"/>
      <c r="X13" s="17"/>
      <c r="Y13" s="19"/>
      <c r="Z13" s="74"/>
      <c r="AA13" s="75"/>
      <c r="AB13" s="37"/>
      <c r="AC13" s="36"/>
      <c r="AD13" s="76"/>
      <c r="AE13" s="76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4"/>
      <c r="M14" s="53"/>
      <c r="N14" s="17"/>
      <c r="O14" s="19"/>
      <c r="P14" s="17"/>
      <c r="Q14" s="19"/>
      <c r="R14" s="17"/>
      <c r="S14" s="19"/>
      <c r="T14" s="17"/>
      <c r="U14" s="19"/>
      <c r="V14" s="17"/>
      <c r="W14" s="19"/>
      <c r="X14" s="17"/>
      <c r="Y14" s="19"/>
      <c r="Z14" s="74"/>
      <c r="AA14" s="75"/>
      <c r="AB14" s="37"/>
      <c r="AC14" s="36"/>
      <c r="AD14" s="76"/>
      <c r="AE14" s="76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4"/>
      <c r="M15" s="53"/>
      <c r="N15" s="17"/>
      <c r="O15" s="19"/>
      <c r="P15" s="17"/>
      <c r="Q15" s="19"/>
      <c r="R15" s="17"/>
      <c r="S15" s="19"/>
      <c r="T15" s="17"/>
      <c r="U15" s="19"/>
      <c r="V15" s="17"/>
      <c r="W15" s="19"/>
      <c r="X15" s="17"/>
      <c r="Y15" s="19"/>
      <c r="Z15" s="74"/>
      <c r="AA15" s="75"/>
      <c r="AB15" s="37"/>
      <c r="AC15" s="36"/>
      <c r="AD15" s="76"/>
      <c r="AE15" s="76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4"/>
      <c r="M16" s="53"/>
      <c r="N16" s="17"/>
      <c r="O16" s="19"/>
      <c r="P16" s="17"/>
      <c r="Q16" s="19"/>
      <c r="R16" s="17"/>
      <c r="S16" s="19"/>
      <c r="T16" s="17"/>
      <c r="U16" s="19"/>
      <c r="V16" s="17"/>
      <c r="W16" s="19"/>
      <c r="X16" s="17"/>
      <c r="Y16" s="19"/>
      <c r="Z16" s="74"/>
      <c r="AA16" s="75"/>
      <c r="AB16" s="37"/>
      <c r="AC16" s="36"/>
      <c r="AD16" s="76"/>
      <c r="AE16" s="76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4"/>
      <c r="M17" s="53"/>
      <c r="N17" s="17"/>
      <c r="O17" s="19"/>
      <c r="P17" s="17"/>
      <c r="Q17" s="19"/>
      <c r="R17" s="17"/>
      <c r="S17" s="19"/>
      <c r="T17" s="17"/>
      <c r="U17" s="19"/>
      <c r="V17" s="17"/>
      <c r="W17" s="19"/>
      <c r="X17" s="17"/>
      <c r="Y17" s="19"/>
      <c r="Z17" s="74"/>
      <c r="AA17" s="75"/>
      <c r="AB17" s="37"/>
      <c r="AC17" s="36"/>
      <c r="AD17" s="76"/>
      <c r="AE17" s="76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25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4"/>
      <c r="M18" s="53"/>
      <c r="N18" s="17"/>
      <c r="O18" s="19"/>
      <c r="P18" s="17"/>
      <c r="Q18" s="19"/>
      <c r="R18" s="17"/>
      <c r="S18" s="19"/>
      <c r="T18" s="17"/>
      <c r="U18" s="19"/>
      <c r="V18" s="17"/>
      <c r="W18" s="19"/>
      <c r="X18" s="17"/>
      <c r="Y18" s="19"/>
      <c r="Z18" s="74"/>
      <c r="AA18" s="75"/>
      <c r="AB18" s="37"/>
      <c r="AC18" s="36"/>
      <c r="AD18" s="76"/>
      <c r="AE18" s="76"/>
      <c r="AF18" s="33" t="s">
        <v>15</v>
      </c>
      <c r="AG18" s="11"/>
      <c r="AH18" s="40" t="s">
        <v>16</v>
      </c>
      <c r="AI18" s="11"/>
      <c r="AJ18" s="31" t="s">
        <v>17</v>
      </c>
      <c r="AK18" s="11"/>
      <c r="AL18" s="31" t="s">
        <v>18</v>
      </c>
      <c r="AM18" s="15"/>
      <c r="AN18" s="15"/>
      <c r="AO18" s="15"/>
      <c r="AP18" s="11"/>
      <c r="AQ18" s="31" t="s">
        <v>19</v>
      </c>
      <c r="AR18" s="15"/>
      <c r="AS18" s="15"/>
      <c r="AT18" s="15"/>
      <c r="AU18" s="11"/>
      <c r="AV18" s="31" t="s">
        <v>20</v>
      </c>
      <c r="AW18" s="15"/>
      <c r="AX18" s="15"/>
      <c r="AY18" s="15"/>
      <c r="AZ18" s="15"/>
      <c r="BA18" s="11"/>
    </row>
    <row r="19" spans="1:53" ht="6.75" hidden="1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4"/>
      <c r="M19" s="53"/>
      <c r="N19" s="17"/>
      <c r="O19" s="19"/>
      <c r="P19" s="17"/>
      <c r="Q19" s="19"/>
      <c r="R19" s="17"/>
      <c r="S19" s="19"/>
      <c r="T19" s="17"/>
      <c r="U19" s="19"/>
      <c r="V19" s="17"/>
      <c r="W19" s="19"/>
      <c r="X19" s="17"/>
      <c r="Y19" s="19"/>
      <c r="Z19" s="74"/>
      <c r="AA19" s="75"/>
      <c r="AB19" s="38"/>
      <c r="AC19" s="39"/>
      <c r="AD19" s="77"/>
      <c r="AE19" s="77"/>
      <c r="AF19" s="34"/>
      <c r="AG19" s="19"/>
      <c r="AH19" s="17"/>
      <c r="AI19" s="19"/>
      <c r="AJ19" s="17"/>
      <c r="AK19" s="19"/>
      <c r="AL19" s="17"/>
      <c r="AM19" s="18"/>
      <c r="AN19" s="18"/>
      <c r="AO19" s="18"/>
      <c r="AP19" s="19"/>
      <c r="AQ19" s="17"/>
      <c r="AR19" s="18"/>
      <c r="AS19" s="18"/>
      <c r="AT19" s="18"/>
      <c r="AU19" s="19"/>
      <c r="AV19" s="17"/>
      <c r="AW19" s="18"/>
      <c r="AX19" s="18"/>
      <c r="AY19" s="18"/>
      <c r="AZ19" s="18"/>
      <c r="BA19" s="19"/>
    </row>
    <row r="20" spans="1:53" x14ac:dyDescent="0.25">
      <c r="A20" s="5"/>
      <c r="B20" s="55" t="s">
        <v>21</v>
      </c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16"/>
      <c r="AG20" s="13"/>
      <c r="AH20" s="12"/>
      <c r="AI20" s="13"/>
      <c r="AJ20" s="12"/>
      <c r="AK20" s="13"/>
      <c r="AL20" s="12"/>
      <c r="AM20" s="16"/>
      <c r="AN20" s="16"/>
      <c r="AO20" s="16"/>
      <c r="AP20" s="13"/>
      <c r="AQ20" s="12"/>
      <c r="AR20" s="16"/>
      <c r="AS20" s="16"/>
      <c r="AT20" s="16"/>
      <c r="AU20" s="13"/>
      <c r="AV20" s="12"/>
      <c r="AW20" s="16"/>
      <c r="AX20" s="16"/>
      <c r="AY20" s="16"/>
      <c r="AZ20" s="16"/>
      <c r="BA20" s="13"/>
    </row>
    <row r="21" spans="1:53" ht="14.25" customHeight="1" x14ac:dyDescent="0.25">
      <c r="A21" s="5"/>
      <c r="B21" s="82" t="s">
        <v>22</v>
      </c>
      <c r="C21" s="83" t="s">
        <v>23</v>
      </c>
      <c r="D21" s="11"/>
      <c r="E21" s="41" t="s">
        <v>24</v>
      </c>
      <c r="F21" s="15"/>
      <c r="G21" s="15"/>
      <c r="H21" s="15"/>
      <c r="I21" s="15"/>
      <c r="J21" s="15"/>
      <c r="K21" s="11"/>
      <c r="L21" s="8">
        <v>2</v>
      </c>
      <c r="M21" s="9"/>
      <c r="N21" s="5"/>
      <c r="O21" s="5"/>
      <c r="P21" s="8">
        <v>2</v>
      </c>
      <c r="Q21" s="9"/>
      <c r="R21" s="8"/>
      <c r="S21" s="9"/>
      <c r="T21" s="8"/>
      <c r="U21" s="9"/>
      <c r="V21" s="8"/>
      <c r="W21" s="9"/>
      <c r="X21" s="8"/>
      <c r="Y21" s="9"/>
      <c r="Z21" s="8"/>
      <c r="AA21" s="9"/>
      <c r="AB21" s="8"/>
      <c r="AC21" s="9"/>
      <c r="AD21" s="8"/>
      <c r="AE21" s="9"/>
      <c r="AF21" s="32">
        <f>COUNT(L21:AE21)</f>
        <v>2</v>
      </c>
      <c r="AG21" s="19"/>
      <c r="AH21" s="10">
        <f>COUNT(L22:AE22)</f>
        <v>2</v>
      </c>
      <c r="AI21" s="11"/>
      <c r="AJ21" s="10">
        <f>(L21*M22)+(P21*Q22)+(N21*O22)+(R21*S22)+(T21*U22)+(V21*W22)+(X21*Y22)+(Z21*AA22)+(AB21*AC22)+(AD21*AE22)</f>
        <v>22</v>
      </c>
      <c r="AK21" s="11"/>
      <c r="AL21" s="20">
        <f>SUM(AJ21:AK24)</f>
        <v>10</v>
      </c>
      <c r="AM21" s="15"/>
      <c r="AN21" s="15"/>
      <c r="AO21" s="15"/>
      <c r="AP21" s="11"/>
      <c r="AQ21" s="21">
        <f>SUM(AJ21:AK34)</f>
        <v>124</v>
      </c>
      <c r="AR21" s="15"/>
      <c r="AS21" s="15"/>
      <c r="AT21" s="15"/>
      <c r="AU21" s="11"/>
      <c r="AV21" s="22">
        <f>SUM(AQ21:AU56)</f>
        <v>457</v>
      </c>
      <c r="AW21" s="15"/>
      <c r="AX21" s="15"/>
      <c r="AY21" s="15"/>
      <c r="AZ21" s="15"/>
      <c r="BA21" s="11"/>
    </row>
    <row r="22" spans="1:53" ht="15.75" customHeight="1" x14ac:dyDescent="0.25">
      <c r="A22" s="5"/>
      <c r="B22" s="45"/>
      <c r="C22" s="17"/>
      <c r="D22" s="19"/>
      <c r="E22" s="12"/>
      <c r="F22" s="16"/>
      <c r="G22" s="16"/>
      <c r="H22" s="16"/>
      <c r="I22" s="16"/>
      <c r="J22" s="16"/>
      <c r="K22" s="13"/>
      <c r="L22" s="3"/>
      <c r="M22" s="4">
        <v>9</v>
      </c>
      <c r="N22" s="7"/>
      <c r="O22" s="7"/>
      <c r="P22" s="3"/>
      <c r="Q22" s="4">
        <v>2</v>
      </c>
      <c r="R22" s="3"/>
      <c r="S22" s="4"/>
      <c r="T22" s="3"/>
      <c r="U22" s="4"/>
      <c r="V22" s="3"/>
      <c r="W22" s="4"/>
      <c r="X22" s="3"/>
      <c r="Y22" s="4"/>
      <c r="Z22" s="3"/>
      <c r="AA22" s="4"/>
      <c r="AB22" s="3"/>
      <c r="AC22" s="4"/>
      <c r="AD22" s="3"/>
      <c r="AE22" s="4"/>
      <c r="AF22" s="12"/>
      <c r="AG22" s="13"/>
      <c r="AH22" s="12"/>
      <c r="AI22" s="13"/>
      <c r="AJ22" s="12"/>
      <c r="AK22" s="13"/>
      <c r="AL22" s="17"/>
      <c r="AM22" s="18"/>
      <c r="AN22" s="18"/>
      <c r="AO22" s="18"/>
      <c r="AP22" s="19"/>
      <c r="AQ22" s="17"/>
      <c r="AR22" s="18"/>
      <c r="AS22" s="18"/>
      <c r="AT22" s="18"/>
      <c r="AU22" s="19"/>
      <c r="AV22" s="17"/>
      <c r="AW22" s="18"/>
      <c r="AX22" s="18"/>
      <c r="AY22" s="18"/>
      <c r="AZ22" s="18"/>
      <c r="BA22" s="19"/>
    </row>
    <row r="23" spans="1:53" ht="15.75" customHeight="1" x14ac:dyDescent="0.25">
      <c r="A23" s="5"/>
      <c r="B23" s="45"/>
      <c r="C23" s="17"/>
      <c r="D23" s="19"/>
      <c r="E23" s="41" t="s">
        <v>25</v>
      </c>
      <c r="F23" s="15"/>
      <c r="G23" s="15"/>
      <c r="H23" s="15"/>
      <c r="I23" s="15"/>
      <c r="J23" s="15"/>
      <c r="K23" s="11"/>
      <c r="L23" s="1">
        <v>-1</v>
      </c>
      <c r="M23" s="2"/>
      <c r="N23" s="6"/>
      <c r="O23" s="6"/>
      <c r="P23" s="1">
        <v>1</v>
      </c>
      <c r="Q23" s="2"/>
      <c r="R23" s="1">
        <v>-3</v>
      </c>
      <c r="S23" s="2"/>
      <c r="T23" s="1"/>
      <c r="U23" s="2"/>
      <c r="V23" s="1"/>
      <c r="W23" s="2"/>
      <c r="X23" s="1"/>
      <c r="Y23" s="2"/>
      <c r="Z23" s="1"/>
      <c r="AA23" s="2"/>
      <c r="AB23" s="1"/>
      <c r="AC23" s="2"/>
      <c r="AD23" s="1"/>
      <c r="AE23" s="2"/>
      <c r="AF23" s="10">
        <f>COUNT(L23:AE23)</f>
        <v>3</v>
      </c>
      <c r="AG23" s="11"/>
      <c r="AH23" s="10">
        <f>COUNT(L24:AE24)</f>
        <v>3</v>
      </c>
      <c r="AI23" s="11"/>
      <c r="AJ23" s="10">
        <f>(L23*M24)+(P23*Q24)+(N23*O24)+(R23*S24)+(T23*U24)+(V23*W24)+(X23*Y24)+(Z23*AA24)+(AB23*AC24)+(AD23*AE24)</f>
        <v>-12</v>
      </c>
      <c r="AK23" s="11"/>
      <c r="AL23" s="17"/>
      <c r="AM23" s="18"/>
      <c r="AN23" s="18"/>
      <c r="AO23" s="18"/>
      <c r="AP23" s="19"/>
      <c r="AQ23" s="17"/>
      <c r="AR23" s="18"/>
      <c r="AS23" s="18"/>
      <c r="AT23" s="18"/>
      <c r="AU23" s="19"/>
      <c r="AV23" s="17"/>
      <c r="AW23" s="18"/>
      <c r="AX23" s="18"/>
      <c r="AY23" s="18"/>
      <c r="AZ23" s="18"/>
      <c r="BA23" s="19"/>
    </row>
    <row r="24" spans="1:53" ht="15.75" customHeight="1" x14ac:dyDescent="0.25">
      <c r="A24" s="5"/>
      <c r="B24" s="45"/>
      <c r="C24" s="12"/>
      <c r="D24" s="13"/>
      <c r="E24" s="12"/>
      <c r="F24" s="16"/>
      <c r="G24" s="16"/>
      <c r="H24" s="16"/>
      <c r="I24" s="16"/>
      <c r="J24" s="16"/>
      <c r="K24" s="13"/>
      <c r="L24" s="3"/>
      <c r="M24" s="4">
        <v>6</v>
      </c>
      <c r="N24" s="7"/>
      <c r="O24" s="7"/>
      <c r="P24" s="3"/>
      <c r="Q24" s="4">
        <v>3</v>
      </c>
      <c r="R24" s="3"/>
      <c r="S24" s="4">
        <v>3</v>
      </c>
      <c r="T24" s="3"/>
      <c r="U24" s="4"/>
      <c r="V24" s="3"/>
      <c r="W24" s="4"/>
      <c r="X24" s="3"/>
      <c r="Y24" s="4"/>
      <c r="Z24" s="3"/>
      <c r="AA24" s="4"/>
      <c r="AB24" s="3"/>
      <c r="AC24" s="4"/>
      <c r="AD24" s="3"/>
      <c r="AE24" s="4"/>
      <c r="AF24" s="12"/>
      <c r="AG24" s="13"/>
      <c r="AH24" s="12"/>
      <c r="AI24" s="13"/>
      <c r="AJ24" s="12"/>
      <c r="AK24" s="13"/>
      <c r="AL24" s="12"/>
      <c r="AM24" s="16"/>
      <c r="AN24" s="16"/>
      <c r="AO24" s="16"/>
      <c r="AP24" s="13"/>
      <c r="AQ24" s="17"/>
      <c r="AR24" s="18"/>
      <c r="AS24" s="18"/>
      <c r="AT24" s="18"/>
      <c r="AU24" s="19"/>
      <c r="AV24" s="17"/>
      <c r="AW24" s="18"/>
      <c r="AX24" s="18"/>
      <c r="AY24" s="18"/>
      <c r="AZ24" s="18"/>
      <c r="BA24" s="19"/>
    </row>
    <row r="25" spans="1:53" ht="14.25" customHeight="1" x14ac:dyDescent="0.25">
      <c r="A25" s="5"/>
      <c r="B25" s="45"/>
      <c r="C25" s="50" t="s">
        <v>26</v>
      </c>
      <c r="D25" s="11"/>
      <c r="E25" s="41" t="s">
        <v>27</v>
      </c>
      <c r="F25" s="15"/>
      <c r="G25" s="15"/>
      <c r="H25" s="15"/>
      <c r="I25" s="15"/>
      <c r="J25" s="15"/>
      <c r="K25" s="11"/>
      <c r="L25" s="1">
        <v>3</v>
      </c>
      <c r="M25" s="2"/>
      <c r="N25" s="6"/>
      <c r="O25" s="6"/>
      <c r="P25" s="1">
        <v>6</v>
      </c>
      <c r="Q25" s="2"/>
      <c r="R25" s="1">
        <v>8</v>
      </c>
      <c r="S25" s="2"/>
      <c r="T25" s="1"/>
      <c r="U25" s="2"/>
      <c r="V25" s="1"/>
      <c r="W25" s="2"/>
      <c r="X25" s="1"/>
      <c r="Y25" s="2"/>
      <c r="Z25" s="1">
        <v>3</v>
      </c>
      <c r="AA25" s="2"/>
      <c r="AB25" s="1"/>
      <c r="AC25" s="2"/>
      <c r="AD25" s="1"/>
      <c r="AE25" s="2"/>
      <c r="AF25" s="10">
        <f>COUNT(L25:AE25)</f>
        <v>4</v>
      </c>
      <c r="AG25" s="11"/>
      <c r="AH25" s="10">
        <f>COUNT(L26:AE26)</f>
        <v>4</v>
      </c>
      <c r="AI25" s="11"/>
      <c r="AJ25" s="10">
        <f>(L25*M26)+(P25*Q26)+(N25*O26)+(R25*S26)+(T25*U26)+(V25*W26)+(X25*Y26)+(Z25*AA26)+(AB25*AC26)+(AD25*AE26)</f>
        <v>117</v>
      </c>
      <c r="AK25" s="11"/>
      <c r="AL25" s="23">
        <f>SUM(AJ25:AK28)</f>
        <v>115</v>
      </c>
      <c r="AM25" s="15"/>
      <c r="AN25" s="15"/>
      <c r="AO25" s="15"/>
      <c r="AP25" s="11"/>
      <c r="AQ25" s="17"/>
      <c r="AR25" s="18"/>
      <c r="AS25" s="18"/>
      <c r="AT25" s="18"/>
      <c r="AU25" s="19"/>
      <c r="AV25" s="17"/>
      <c r="AW25" s="18"/>
      <c r="AX25" s="18"/>
      <c r="AY25" s="18"/>
      <c r="AZ25" s="18"/>
      <c r="BA25" s="19"/>
    </row>
    <row r="26" spans="1:53" ht="15.75" customHeight="1" x14ac:dyDescent="0.25">
      <c r="A26" s="5"/>
      <c r="B26" s="45"/>
      <c r="C26" s="17"/>
      <c r="D26" s="19"/>
      <c r="E26" s="12"/>
      <c r="F26" s="16"/>
      <c r="G26" s="16"/>
      <c r="H26" s="16"/>
      <c r="I26" s="16"/>
      <c r="J26" s="16"/>
      <c r="K26" s="13"/>
      <c r="L26" s="3"/>
      <c r="M26" s="4">
        <v>3</v>
      </c>
      <c r="N26" s="7"/>
      <c r="O26" s="7"/>
      <c r="P26" s="3"/>
      <c r="Q26" s="4">
        <v>3</v>
      </c>
      <c r="R26" s="3"/>
      <c r="S26" s="4">
        <v>9</v>
      </c>
      <c r="T26" s="3"/>
      <c r="U26" s="4"/>
      <c r="V26" s="3"/>
      <c r="W26" s="4"/>
      <c r="X26" s="3"/>
      <c r="Y26" s="4"/>
      <c r="Z26" s="3"/>
      <c r="AA26" s="4">
        <v>6</v>
      </c>
      <c r="AB26" s="3"/>
      <c r="AC26" s="4"/>
      <c r="AD26" s="3"/>
      <c r="AE26" s="4"/>
      <c r="AF26" s="12"/>
      <c r="AG26" s="13"/>
      <c r="AH26" s="12"/>
      <c r="AI26" s="13"/>
      <c r="AJ26" s="12"/>
      <c r="AK26" s="13"/>
      <c r="AL26" s="17"/>
      <c r="AM26" s="18"/>
      <c r="AN26" s="18"/>
      <c r="AO26" s="18"/>
      <c r="AP26" s="19"/>
      <c r="AQ26" s="17"/>
      <c r="AR26" s="18"/>
      <c r="AS26" s="18"/>
      <c r="AT26" s="18"/>
      <c r="AU26" s="19"/>
      <c r="AV26" s="17"/>
      <c r="AW26" s="18"/>
      <c r="AX26" s="18"/>
      <c r="AY26" s="18"/>
      <c r="AZ26" s="18"/>
      <c r="BA26" s="19"/>
    </row>
    <row r="27" spans="1:53" ht="15.75" customHeight="1" x14ac:dyDescent="0.25">
      <c r="A27" s="5"/>
      <c r="B27" s="45"/>
      <c r="C27" s="17"/>
      <c r="D27" s="19"/>
      <c r="E27" s="42" t="s">
        <v>28</v>
      </c>
      <c r="F27" s="15"/>
      <c r="G27" s="15"/>
      <c r="H27" s="15"/>
      <c r="I27" s="15"/>
      <c r="J27" s="15"/>
      <c r="K27" s="11"/>
      <c r="L27" s="1">
        <v>4</v>
      </c>
      <c r="M27" s="2"/>
      <c r="N27" s="6"/>
      <c r="O27" s="6"/>
      <c r="P27" s="1"/>
      <c r="Q27" s="2"/>
      <c r="R27" s="1">
        <v>-3</v>
      </c>
      <c r="S27" s="2"/>
      <c r="T27" s="1">
        <v>2</v>
      </c>
      <c r="U27" s="2"/>
      <c r="V27" s="1">
        <v>-1</v>
      </c>
      <c r="W27" s="2"/>
      <c r="X27" s="1">
        <v>-1</v>
      </c>
      <c r="Y27" s="2"/>
      <c r="Z27" s="1"/>
      <c r="AA27" s="2"/>
      <c r="AB27" s="1"/>
      <c r="AC27" s="2"/>
      <c r="AD27" s="1"/>
      <c r="AE27" s="2"/>
      <c r="AF27" s="10">
        <f>COUNT(L27:AE27)</f>
        <v>5</v>
      </c>
      <c r="AG27" s="11"/>
      <c r="AH27" s="10">
        <f>COUNT(L28:AE28)</f>
        <v>5</v>
      </c>
      <c r="AI27" s="11"/>
      <c r="AJ27" s="10">
        <f>(L27*M28)+(P27*Q28)+(N27*O28)+(R27*S28)+(T27*U28)+(V27*W28)+(X27*Y28)+(Z27*AA28)+(AB27*AC28)+(AD27*AE28)</f>
        <v>-2</v>
      </c>
      <c r="AK27" s="11"/>
      <c r="AL27" s="17"/>
      <c r="AM27" s="18"/>
      <c r="AN27" s="18"/>
      <c r="AO27" s="18"/>
      <c r="AP27" s="19"/>
      <c r="AQ27" s="17"/>
      <c r="AR27" s="18"/>
      <c r="AS27" s="18"/>
      <c r="AT27" s="18"/>
      <c r="AU27" s="19"/>
      <c r="AV27" s="17"/>
      <c r="AW27" s="18"/>
      <c r="AX27" s="18"/>
      <c r="AY27" s="18"/>
      <c r="AZ27" s="18"/>
      <c r="BA27" s="19"/>
    </row>
    <row r="28" spans="1:53" ht="15.75" customHeight="1" x14ac:dyDescent="0.25">
      <c r="A28" s="5"/>
      <c r="B28" s="45"/>
      <c r="C28" s="12"/>
      <c r="D28" s="13"/>
      <c r="E28" s="12"/>
      <c r="F28" s="16"/>
      <c r="G28" s="16"/>
      <c r="H28" s="16"/>
      <c r="I28" s="16"/>
      <c r="J28" s="16"/>
      <c r="K28" s="13"/>
      <c r="L28" s="3"/>
      <c r="M28" s="4">
        <v>3</v>
      </c>
      <c r="N28" s="7"/>
      <c r="O28" s="7"/>
      <c r="P28" s="3"/>
      <c r="Q28" s="4"/>
      <c r="R28" s="3"/>
      <c r="S28" s="4">
        <v>6</v>
      </c>
      <c r="T28" s="3"/>
      <c r="U28" s="4">
        <v>3</v>
      </c>
      <c r="V28" s="3"/>
      <c r="W28" s="4">
        <v>1</v>
      </c>
      <c r="X28" s="3"/>
      <c r="Y28" s="4">
        <v>1</v>
      </c>
      <c r="Z28" s="3"/>
      <c r="AA28" s="4"/>
      <c r="AB28" s="3"/>
      <c r="AC28" s="4"/>
      <c r="AD28" s="3"/>
      <c r="AE28" s="4"/>
      <c r="AF28" s="12"/>
      <c r="AG28" s="13"/>
      <c r="AH28" s="12"/>
      <c r="AI28" s="13"/>
      <c r="AJ28" s="12"/>
      <c r="AK28" s="13"/>
      <c r="AL28" s="12"/>
      <c r="AM28" s="16"/>
      <c r="AN28" s="16"/>
      <c r="AO28" s="16"/>
      <c r="AP28" s="13"/>
      <c r="AQ28" s="17"/>
      <c r="AR28" s="18"/>
      <c r="AS28" s="18"/>
      <c r="AT28" s="18"/>
      <c r="AU28" s="19"/>
      <c r="AV28" s="17"/>
      <c r="AW28" s="18"/>
      <c r="AX28" s="18"/>
      <c r="AY28" s="18"/>
      <c r="AZ28" s="18"/>
      <c r="BA28" s="19"/>
    </row>
    <row r="29" spans="1:53" ht="15.75" customHeight="1" x14ac:dyDescent="0.25">
      <c r="A29" s="5"/>
      <c r="B29" s="45"/>
      <c r="C29" s="79" t="s">
        <v>29</v>
      </c>
      <c r="D29" s="11"/>
      <c r="E29" s="41" t="s">
        <v>30</v>
      </c>
      <c r="F29" s="15"/>
      <c r="G29" s="15"/>
      <c r="H29" s="15"/>
      <c r="I29" s="15"/>
      <c r="J29" s="15"/>
      <c r="K29" s="11"/>
      <c r="L29" s="1"/>
      <c r="M29" s="2"/>
      <c r="N29" s="6"/>
      <c r="O29" s="6"/>
      <c r="P29" s="1"/>
      <c r="Q29" s="2"/>
      <c r="R29" s="1">
        <v>8</v>
      </c>
      <c r="S29" s="2"/>
      <c r="T29" s="1"/>
      <c r="U29" s="2"/>
      <c r="V29" s="1"/>
      <c r="W29" s="2"/>
      <c r="X29" s="1"/>
      <c r="Y29" s="2"/>
      <c r="Z29" s="1"/>
      <c r="AA29" s="2"/>
      <c r="AB29" s="1"/>
      <c r="AC29" s="2"/>
      <c r="AD29" s="1">
        <v>-1</v>
      </c>
      <c r="AE29" s="2"/>
      <c r="AF29" s="10">
        <f>COUNT(L29:AE29)</f>
        <v>2</v>
      </c>
      <c r="AG29" s="11"/>
      <c r="AH29" s="10">
        <f>COUNT(L30:AE30)</f>
        <v>2</v>
      </c>
      <c r="AI29" s="11"/>
      <c r="AJ29" s="10">
        <f>(L29*M30)+(P29*Q30)+(N29*O30)+(R29*S30)+(T29*U30)+(V29*W30)+(X29*Y30)+(Z29*AA30)+(AB29*AC30)+(AD29*AE30)</f>
        <v>15</v>
      </c>
      <c r="AK29" s="11"/>
      <c r="AL29" s="26">
        <f>SUM(AJ29:AK34)</f>
        <v>-1</v>
      </c>
      <c r="AM29" s="15"/>
      <c r="AN29" s="15"/>
      <c r="AO29" s="15"/>
      <c r="AP29" s="11"/>
      <c r="AQ29" s="17"/>
      <c r="AR29" s="18"/>
      <c r="AS29" s="18"/>
      <c r="AT29" s="18"/>
      <c r="AU29" s="19"/>
      <c r="AV29" s="17"/>
      <c r="AW29" s="18"/>
      <c r="AX29" s="18"/>
      <c r="AY29" s="18"/>
      <c r="AZ29" s="18"/>
      <c r="BA29" s="19"/>
    </row>
    <row r="30" spans="1:53" ht="15.75" customHeight="1" x14ac:dyDescent="0.25">
      <c r="A30" s="5"/>
      <c r="B30" s="45"/>
      <c r="C30" s="17"/>
      <c r="D30" s="19"/>
      <c r="E30" s="12"/>
      <c r="F30" s="16"/>
      <c r="G30" s="16"/>
      <c r="H30" s="16"/>
      <c r="I30" s="16"/>
      <c r="J30" s="16"/>
      <c r="K30" s="13"/>
      <c r="L30" s="3"/>
      <c r="M30" s="4"/>
      <c r="N30" s="7"/>
      <c r="O30" s="7"/>
      <c r="P30" s="3"/>
      <c r="Q30" s="4"/>
      <c r="R30" s="3"/>
      <c r="S30" s="4">
        <v>2</v>
      </c>
      <c r="T30" s="3"/>
      <c r="U30" s="4"/>
      <c r="V30" s="3"/>
      <c r="W30" s="4"/>
      <c r="X30" s="3"/>
      <c r="Y30" s="4"/>
      <c r="Z30" s="3"/>
      <c r="AA30" s="4"/>
      <c r="AB30" s="3"/>
      <c r="AC30" s="4"/>
      <c r="AD30" s="3"/>
      <c r="AE30" s="4">
        <v>1</v>
      </c>
      <c r="AF30" s="12"/>
      <c r="AG30" s="13"/>
      <c r="AH30" s="12"/>
      <c r="AI30" s="13"/>
      <c r="AJ30" s="12"/>
      <c r="AK30" s="13"/>
      <c r="AL30" s="17"/>
      <c r="AM30" s="18"/>
      <c r="AN30" s="18"/>
      <c r="AO30" s="18"/>
      <c r="AP30" s="19"/>
      <c r="AQ30" s="17"/>
      <c r="AR30" s="18"/>
      <c r="AS30" s="18"/>
      <c r="AT30" s="18"/>
      <c r="AU30" s="19"/>
      <c r="AV30" s="17"/>
      <c r="AW30" s="18"/>
      <c r="AX30" s="18"/>
      <c r="AY30" s="18"/>
      <c r="AZ30" s="18"/>
      <c r="BA30" s="19"/>
    </row>
    <row r="31" spans="1:53" ht="15.75" customHeight="1" x14ac:dyDescent="0.25">
      <c r="A31" s="5"/>
      <c r="B31" s="45"/>
      <c r="C31" s="17"/>
      <c r="D31" s="19"/>
      <c r="E31" s="41" t="s">
        <v>31</v>
      </c>
      <c r="F31" s="15"/>
      <c r="G31" s="15"/>
      <c r="H31" s="15"/>
      <c r="I31" s="15"/>
      <c r="J31" s="15"/>
      <c r="K31" s="11"/>
      <c r="L31" s="1">
        <v>2</v>
      </c>
      <c r="M31" s="2"/>
      <c r="N31" s="6"/>
      <c r="O31" s="6"/>
      <c r="P31" s="1"/>
      <c r="Q31" s="2"/>
      <c r="R31" s="1">
        <v>-2</v>
      </c>
      <c r="S31" s="2"/>
      <c r="T31" s="1"/>
      <c r="U31" s="2"/>
      <c r="V31" s="1"/>
      <c r="W31" s="2"/>
      <c r="X31" s="1"/>
      <c r="Y31" s="2"/>
      <c r="Z31" s="1"/>
      <c r="AA31" s="2"/>
      <c r="AB31" s="1"/>
      <c r="AC31" s="2"/>
      <c r="AD31" s="1">
        <v>-1</v>
      </c>
      <c r="AE31" s="2"/>
      <c r="AF31" s="10">
        <f>COUNT(L31:AE31)</f>
        <v>3</v>
      </c>
      <c r="AG31" s="11"/>
      <c r="AH31" s="10">
        <f>COUNT(L32:AE32)</f>
        <v>3</v>
      </c>
      <c r="AI31" s="11"/>
      <c r="AJ31" s="10">
        <f>(L31*M32)+(P31*Q32)+(N31*O32)+(R31*S32)+(T31*U32)+(V31*W32)+(X31*Y32)+(Z31*AA32)+(AB31*AC32)+(AD31*AE32)</f>
        <v>-5</v>
      </c>
      <c r="AK31" s="11"/>
      <c r="AL31" s="17"/>
      <c r="AM31" s="18"/>
      <c r="AN31" s="18"/>
      <c r="AO31" s="18"/>
      <c r="AP31" s="19"/>
      <c r="AQ31" s="17"/>
      <c r="AR31" s="18"/>
      <c r="AS31" s="18"/>
      <c r="AT31" s="18"/>
      <c r="AU31" s="19"/>
      <c r="AV31" s="17"/>
      <c r="AW31" s="18"/>
      <c r="AX31" s="18"/>
      <c r="AY31" s="18"/>
      <c r="AZ31" s="18"/>
      <c r="BA31" s="19"/>
    </row>
    <row r="32" spans="1:53" ht="15.75" customHeight="1" x14ac:dyDescent="0.25">
      <c r="A32" s="5"/>
      <c r="B32" s="45"/>
      <c r="C32" s="17"/>
      <c r="D32" s="19"/>
      <c r="E32" s="12"/>
      <c r="F32" s="16"/>
      <c r="G32" s="16"/>
      <c r="H32" s="16"/>
      <c r="I32" s="16"/>
      <c r="J32" s="16"/>
      <c r="K32" s="13"/>
      <c r="L32" s="3"/>
      <c r="M32" s="4">
        <v>1</v>
      </c>
      <c r="N32" s="7"/>
      <c r="O32" s="7"/>
      <c r="P32" s="3"/>
      <c r="Q32" s="4"/>
      <c r="R32" s="3"/>
      <c r="S32" s="4">
        <v>3</v>
      </c>
      <c r="T32" s="3"/>
      <c r="U32" s="4"/>
      <c r="V32" s="3"/>
      <c r="W32" s="4"/>
      <c r="X32" s="3"/>
      <c r="Y32" s="4"/>
      <c r="Z32" s="3"/>
      <c r="AA32" s="4"/>
      <c r="AB32" s="3"/>
      <c r="AC32" s="4"/>
      <c r="AD32" s="3"/>
      <c r="AE32" s="4">
        <v>1</v>
      </c>
      <c r="AF32" s="12"/>
      <c r="AG32" s="13"/>
      <c r="AH32" s="12"/>
      <c r="AI32" s="13"/>
      <c r="AJ32" s="12"/>
      <c r="AK32" s="13"/>
      <c r="AL32" s="17"/>
      <c r="AM32" s="18"/>
      <c r="AN32" s="18"/>
      <c r="AO32" s="18"/>
      <c r="AP32" s="19"/>
      <c r="AQ32" s="17"/>
      <c r="AR32" s="18"/>
      <c r="AS32" s="18"/>
      <c r="AT32" s="18"/>
      <c r="AU32" s="19"/>
      <c r="AV32" s="17"/>
      <c r="AW32" s="18"/>
      <c r="AX32" s="18"/>
      <c r="AY32" s="18"/>
      <c r="AZ32" s="18"/>
      <c r="BA32" s="19"/>
    </row>
    <row r="33" spans="1:53" ht="15.75" customHeight="1" x14ac:dyDescent="0.25">
      <c r="A33" s="5"/>
      <c r="B33" s="45"/>
      <c r="C33" s="17"/>
      <c r="D33" s="19"/>
      <c r="E33" s="41" t="s">
        <v>32</v>
      </c>
      <c r="F33" s="15"/>
      <c r="G33" s="15"/>
      <c r="H33" s="15"/>
      <c r="I33" s="15"/>
      <c r="J33" s="15"/>
      <c r="K33" s="11"/>
      <c r="L33" s="1">
        <v>3</v>
      </c>
      <c r="M33" s="2"/>
      <c r="N33" s="6"/>
      <c r="O33" s="6"/>
      <c r="P33" s="1">
        <v>-1</v>
      </c>
      <c r="Q33" s="2"/>
      <c r="R33" s="1">
        <v>-3</v>
      </c>
      <c r="S33" s="2"/>
      <c r="T33" s="1"/>
      <c r="U33" s="2"/>
      <c r="V33" s="1">
        <v>-2</v>
      </c>
      <c r="W33" s="2"/>
      <c r="X33" s="1"/>
      <c r="Y33" s="2"/>
      <c r="Z33" s="1"/>
      <c r="AA33" s="2"/>
      <c r="AB33" s="1"/>
      <c r="AC33" s="2"/>
      <c r="AD33" s="1">
        <v>-1</v>
      </c>
      <c r="AE33" s="2"/>
      <c r="AF33" s="10">
        <f>COUNT(L33:AE33)</f>
        <v>5</v>
      </c>
      <c r="AG33" s="11"/>
      <c r="AH33" s="10">
        <f>COUNT(L34:AE34)</f>
        <v>5</v>
      </c>
      <c r="AI33" s="11"/>
      <c r="AJ33" s="10">
        <f>(L33*M34)+(P33*Q34)+(N33*O34)+(R33*S34)+(T33*U34)+(V33*W34)+(X33*Y34)+(Z33*AA34)+(AB33*AC34)+(AD33*AE34)</f>
        <v>-11</v>
      </c>
      <c r="AK33" s="11"/>
      <c r="AL33" s="17"/>
      <c r="AM33" s="18"/>
      <c r="AN33" s="18"/>
      <c r="AO33" s="18"/>
      <c r="AP33" s="19"/>
      <c r="AQ33" s="17"/>
      <c r="AR33" s="18"/>
      <c r="AS33" s="18"/>
      <c r="AT33" s="18"/>
      <c r="AU33" s="19"/>
      <c r="AV33" s="17"/>
      <c r="AW33" s="18"/>
      <c r="AX33" s="18"/>
      <c r="AY33" s="18"/>
      <c r="AZ33" s="18"/>
      <c r="BA33" s="19"/>
    </row>
    <row r="34" spans="1:53" ht="15.75" customHeight="1" x14ac:dyDescent="0.25">
      <c r="A34" s="5"/>
      <c r="B34" s="46"/>
      <c r="C34" s="12"/>
      <c r="D34" s="13"/>
      <c r="E34" s="12"/>
      <c r="F34" s="16"/>
      <c r="G34" s="16"/>
      <c r="H34" s="16"/>
      <c r="I34" s="16"/>
      <c r="J34" s="16"/>
      <c r="K34" s="13"/>
      <c r="L34" s="3"/>
      <c r="M34" s="4">
        <v>2</v>
      </c>
      <c r="N34" s="7"/>
      <c r="O34" s="7"/>
      <c r="P34" s="3"/>
      <c r="Q34" s="4">
        <v>1</v>
      </c>
      <c r="R34" s="3"/>
      <c r="S34" s="4">
        <v>3</v>
      </c>
      <c r="T34" s="3"/>
      <c r="U34" s="4"/>
      <c r="V34" s="3"/>
      <c r="W34" s="4">
        <v>3</v>
      </c>
      <c r="X34" s="3"/>
      <c r="Y34" s="4"/>
      <c r="Z34" s="3"/>
      <c r="AA34" s="4"/>
      <c r="AB34" s="3"/>
      <c r="AC34" s="4"/>
      <c r="AD34" s="3"/>
      <c r="AE34" s="4">
        <v>1</v>
      </c>
      <c r="AF34" s="12"/>
      <c r="AG34" s="13"/>
      <c r="AH34" s="12"/>
      <c r="AI34" s="13"/>
      <c r="AJ34" s="12"/>
      <c r="AK34" s="13"/>
      <c r="AL34" s="12"/>
      <c r="AM34" s="16"/>
      <c r="AN34" s="16"/>
      <c r="AO34" s="16"/>
      <c r="AP34" s="13"/>
      <c r="AQ34" s="12"/>
      <c r="AR34" s="16"/>
      <c r="AS34" s="16"/>
      <c r="AT34" s="16"/>
      <c r="AU34" s="13"/>
      <c r="AV34" s="17"/>
      <c r="AW34" s="18"/>
      <c r="AX34" s="18"/>
      <c r="AY34" s="18"/>
      <c r="AZ34" s="18"/>
      <c r="BA34" s="19"/>
    </row>
    <row r="35" spans="1:53" ht="14.25" customHeight="1" x14ac:dyDescent="0.25">
      <c r="A35" s="5"/>
      <c r="B35" s="80" t="s">
        <v>33</v>
      </c>
      <c r="C35" s="51" t="s">
        <v>34</v>
      </c>
      <c r="D35" s="11"/>
      <c r="E35" s="41" t="s">
        <v>35</v>
      </c>
      <c r="F35" s="15"/>
      <c r="G35" s="15"/>
      <c r="H35" s="15"/>
      <c r="I35" s="15"/>
      <c r="J35" s="15"/>
      <c r="K35" s="11"/>
      <c r="L35" s="1"/>
      <c r="M35" s="2"/>
      <c r="N35" s="6"/>
      <c r="O35" s="6"/>
      <c r="P35" s="1"/>
      <c r="Q35" s="2"/>
      <c r="R35" s="1"/>
      <c r="S35" s="2"/>
      <c r="T35" s="1"/>
      <c r="U35" s="2"/>
      <c r="V35" s="1"/>
      <c r="W35" s="2"/>
      <c r="X35" s="1"/>
      <c r="Y35" s="2"/>
      <c r="Z35" s="1"/>
      <c r="AA35" s="2"/>
      <c r="AB35" s="1"/>
      <c r="AC35" s="2"/>
      <c r="AD35" s="1"/>
      <c r="AE35" s="2"/>
      <c r="AF35" s="10">
        <f>COUNT(L35:AE35)</f>
        <v>0</v>
      </c>
      <c r="AG35" s="11"/>
      <c r="AH35" s="10">
        <f>COUNT(L36:AE36)</f>
        <v>0</v>
      </c>
      <c r="AI35" s="11"/>
      <c r="AJ35" s="10">
        <f>(L35*M36)+(P35*Q36)+(N35*O36)+(R35*S36)+(T35*U36)+(V35*W36)+(X35*Y36)+(Z35*AA36)+(AB35*AC36)+(AD35*AE36)</f>
        <v>0</v>
      </c>
      <c r="AK35" s="11"/>
      <c r="AL35" s="27">
        <f>SUM(AJ35:AK38)</f>
        <v>-6</v>
      </c>
      <c r="AM35" s="15"/>
      <c r="AN35" s="15"/>
      <c r="AO35" s="15"/>
      <c r="AP35" s="11"/>
      <c r="AQ35" s="24">
        <f>SUM(AJ35:AK38)</f>
        <v>-6</v>
      </c>
      <c r="AR35" s="15"/>
      <c r="AS35" s="15"/>
      <c r="AT35" s="15"/>
      <c r="AU35" s="11"/>
      <c r="AV35" s="17"/>
      <c r="AW35" s="18"/>
      <c r="AX35" s="18"/>
      <c r="AY35" s="18"/>
      <c r="AZ35" s="18"/>
      <c r="BA35" s="19"/>
    </row>
    <row r="36" spans="1:53" ht="15.75" customHeight="1" x14ac:dyDescent="0.25">
      <c r="A36" s="5"/>
      <c r="B36" s="45"/>
      <c r="C36" s="17"/>
      <c r="D36" s="19"/>
      <c r="E36" s="12"/>
      <c r="F36" s="16"/>
      <c r="G36" s="16"/>
      <c r="H36" s="16"/>
      <c r="I36" s="16"/>
      <c r="J36" s="16"/>
      <c r="K36" s="13"/>
      <c r="L36" s="3"/>
      <c r="M36" s="4"/>
      <c r="N36" s="7"/>
      <c r="O36" s="7"/>
      <c r="P36" s="3"/>
      <c r="Q36" s="4"/>
      <c r="R36" s="3"/>
      <c r="S36" s="4"/>
      <c r="T36" s="3"/>
      <c r="U36" s="4"/>
      <c r="V36" s="3"/>
      <c r="W36" s="4"/>
      <c r="X36" s="3"/>
      <c r="Y36" s="4"/>
      <c r="Z36" s="3"/>
      <c r="AA36" s="4"/>
      <c r="AB36" s="3"/>
      <c r="AC36" s="4"/>
      <c r="AD36" s="3"/>
      <c r="AE36" s="4"/>
      <c r="AF36" s="12"/>
      <c r="AG36" s="13"/>
      <c r="AH36" s="12"/>
      <c r="AI36" s="13"/>
      <c r="AJ36" s="12"/>
      <c r="AK36" s="13"/>
      <c r="AL36" s="17"/>
      <c r="AM36" s="18"/>
      <c r="AN36" s="18"/>
      <c r="AO36" s="18"/>
      <c r="AP36" s="19"/>
      <c r="AQ36" s="17"/>
      <c r="AR36" s="18"/>
      <c r="AS36" s="18"/>
      <c r="AT36" s="18"/>
      <c r="AU36" s="19"/>
      <c r="AV36" s="17"/>
      <c r="AW36" s="18"/>
      <c r="AX36" s="18"/>
      <c r="AY36" s="18"/>
      <c r="AZ36" s="18"/>
      <c r="BA36" s="19"/>
    </row>
    <row r="37" spans="1:53" ht="15.75" customHeight="1" x14ac:dyDescent="0.25">
      <c r="A37" s="5"/>
      <c r="B37" s="45"/>
      <c r="C37" s="17"/>
      <c r="D37" s="19"/>
      <c r="E37" s="42" t="s">
        <v>36</v>
      </c>
      <c r="F37" s="15"/>
      <c r="G37" s="15"/>
      <c r="H37" s="15"/>
      <c r="I37" s="15"/>
      <c r="J37" s="15"/>
      <c r="K37" s="11"/>
      <c r="L37" s="1">
        <v>-2</v>
      </c>
      <c r="M37" s="2"/>
      <c r="N37" s="6"/>
      <c r="O37" s="6"/>
      <c r="P37" s="1"/>
      <c r="Q37" s="2"/>
      <c r="R37" s="1"/>
      <c r="S37" s="2"/>
      <c r="T37" s="1"/>
      <c r="U37" s="2"/>
      <c r="V37" s="1"/>
      <c r="W37" s="2"/>
      <c r="X37" s="1"/>
      <c r="Y37" s="2"/>
      <c r="Z37" s="1"/>
      <c r="AA37" s="2"/>
      <c r="AB37" s="1"/>
      <c r="AC37" s="2"/>
      <c r="AD37" s="1"/>
      <c r="AE37" s="2"/>
      <c r="AF37" s="10">
        <f>COUNT(L37:AE37)</f>
        <v>1</v>
      </c>
      <c r="AG37" s="11"/>
      <c r="AH37" s="10">
        <f>COUNT(L38:AE38)</f>
        <v>1</v>
      </c>
      <c r="AI37" s="11"/>
      <c r="AJ37" s="10">
        <f>(L37*M38)+(P37*Q38)+(N37*O38)+(R37*S38)+(T37*U38)+(V37*W38)+(X37*Y38)+(Z37*AA38)+(AB37*AC38)+(AD37*AE38)</f>
        <v>-6</v>
      </c>
      <c r="AK37" s="11"/>
      <c r="AL37" s="17"/>
      <c r="AM37" s="18"/>
      <c r="AN37" s="18"/>
      <c r="AO37" s="18"/>
      <c r="AP37" s="19"/>
      <c r="AQ37" s="17"/>
      <c r="AR37" s="18"/>
      <c r="AS37" s="18"/>
      <c r="AT37" s="18"/>
      <c r="AU37" s="19"/>
      <c r="AV37" s="17"/>
      <c r="AW37" s="18"/>
      <c r="AX37" s="18"/>
      <c r="AY37" s="18"/>
      <c r="AZ37" s="18"/>
      <c r="BA37" s="19"/>
    </row>
    <row r="38" spans="1:53" ht="15.75" customHeight="1" x14ac:dyDescent="0.25">
      <c r="A38" s="5"/>
      <c r="B38" s="45"/>
      <c r="C38" s="12"/>
      <c r="D38" s="13"/>
      <c r="E38" s="12"/>
      <c r="F38" s="16"/>
      <c r="G38" s="16"/>
      <c r="H38" s="16"/>
      <c r="I38" s="16"/>
      <c r="J38" s="16"/>
      <c r="K38" s="13"/>
      <c r="L38" s="3"/>
      <c r="M38" s="4">
        <v>3</v>
      </c>
      <c r="N38" s="7"/>
      <c r="O38" s="7"/>
      <c r="P38" s="3"/>
      <c r="Q38" s="4"/>
      <c r="R38" s="3"/>
      <c r="S38" s="4"/>
      <c r="T38" s="3"/>
      <c r="U38" s="4"/>
      <c r="V38" s="3"/>
      <c r="W38" s="4"/>
      <c r="X38" s="3"/>
      <c r="Y38" s="4"/>
      <c r="Z38" s="3"/>
      <c r="AA38" s="4"/>
      <c r="AB38" s="3"/>
      <c r="AC38" s="4"/>
      <c r="AD38" s="3"/>
      <c r="AE38" s="4"/>
      <c r="AF38" s="12"/>
      <c r="AG38" s="13"/>
      <c r="AH38" s="12"/>
      <c r="AI38" s="13"/>
      <c r="AJ38" s="12"/>
      <c r="AK38" s="13"/>
      <c r="AL38" s="12"/>
      <c r="AM38" s="16"/>
      <c r="AN38" s="16"/>
      <c r="AO38" s="16"/>
      <c r="AP38" s="13"/>
      <c r="AQ38" s="17"/>
      <c r="AR38" s="18"/>
      <c r="AS38" s="18"/>
      <c r="AT38" s="18"/>
      <c r="AU38" s="19"/>
      <c r="AV38" s="17"/>
      <c r="AW38" s="18"/>
      <c r="AX38" s="18"/>
      <c r="AY38" s="18"/>
      <c r="AZ38" s="18"/>
      <c r="BA38" s="19"/>
    </row>
    <row r="39" spans="1:53" ht="14.25" customHeight="1" x14ac:dyDescent="0.25">
      <c r="A39" s="5"/>
      <c r="B39" s="44" t="s">
        <v>37</v>
      </c>
      <c r="C39" s="47" t="s">
        <v>38</v>
      </c>
      <c r="D39" s="11"/>
      <c r="E39" s="81" t="s">
        <v>39</v>
      </c>
      <c r="F39" s="15"/>
      <c r="G39" s="15"/>
      <c r="H39" s="15"/>
      <c r="I39" s="15"/>
      <c r="J39" s="15"/>
      <c r="K39" s="11"/>
      <c r="L39" s="1">
        <v>1</v>
      </c>
      <c r="M39" s="2"/>
      <c r="N39" s="6"/>
      <c r="O39" s="6"/>
      <c r="P39" s="1"/>
      <c r="Q39" s="2"/>
      <c r="R39" s="1">
        <v>-1</v>
      </c>
      <c r="S39" s="2"/>
      <c r="T39" s="1"/>
      <c r="U39" s="2"/>
      <c r="V39" s="1"/>
      <c r="W39" s="2"/>
      <c r="X39" s="1"/>
      <c r="Y39" s="2"/>
      <c r="Z39" s="1"/>
      <c r="AA39" s="2"/>
      <c r="AB39" s="1">
        <v>-2</v>
      </c>
      <c r="AC39" s="2"/>
      <c r="AD39" s="1"/>
      <c r="AE39" s="2"/>
      <c r="AF39" s="10">
        <f>COUNT(L39:AE39)</f>
        <v>3</v>
      </c>
      <c r="AG39" s="11"/>
      <c r="AH39" s="10">
        <f>COUNT(L40:AE40)</f>
        <v>3</v>
      </c>
      <c r="AI39" s="11"/>
      <c r="AJ39" s="10">
        <f>(L39*M40)+(P39*Q40)+(N39*O40)+(R39*S40)+(T39*U40)+(V39*W40)+(X39*Y40)+(Z39*AA40)+(AB39*AC40)+(AD39*AE40)</f>
        <v>-8</v>
      </c>
      <c r="AK39" s="11"/>
      <c r="AL39" s="28">
        <f>SUM(AJ39:AK42)</f>
        <v>32</v>
      </c>
      <c r="AM39" s="15"/>
      <c r="AN39" s="15"/>
      <c r="AO39" s="15"/>
      <c r="AP39" s="11"/>
      <c r="AQ39" s="25">
        <f>SUM(AJ39:AK54)</f>
        <v>363</v>
      </c>
      <c r="AR39" s="15"/>
      <c r="AS39" s="15"/>
      <c r="AT39" s="15"/>
      <c r="AU39" s="11"/>
      <c r="AV39" s="17"/>
      <c r="AW39" s="18"/>
      <c r="AX39" s="18"/>
      <c r="AY39" s="18"/>
      <c r="AZ39" s="18"/>
      <c r="BA39" s="19"/>
    </row>
    <row r="40" spans="1:53" ht="15.75" customHeight="1" x14ac:dyDescent="0.25">
      <c r="A40" s="5"/>
      <c r="B40" s="45"/>
      <c r="C40" s="17"/>
      <c r="D40" s="19"/>
      <c r="E40" s="12"/>
      <c r="F40" s="16"/>
      <c r="G40" s="16"/>
      <c r="H40" s="16"/>
      <c r="I40" s="16"/>
      <c r="J40" s="16"/>
      <c r="K40" s="13"/>
      <c r="L40" s="3"/>
      <c r="M40" s="4">
        <v>1</v>
      </c>
      <c r="N40" s="7"/>
      <c r="O40" s="7"/>
      <c r="P40" s="3"/>
      <c r="Q40" s="4"/>
      <c r="R40" s="3"/>
      <c r="S40" s="4">
        <v>3</v>
      </c>
      <c r="T40" s="3"/>
      <c r="U40" s="4"/>
      <c r="V40" s="3"/>
      <c r="W40" s="4"/>
      <c r="X40" s="3"/>
      <c r="Y40" s="4"/>
      <c r="Z40" s="3"/>
      <c r="AA40" s="4"/>
      <c r="AB40" s="3"/>
      <c r="AC40" s="4">
        <v>3</v>
      </c>
      <c r="AD40" s="3"/>
      <c r="AE40" s="4"/>
      <c r="AF40" s="12"/>
      <c r="AG40" s="13"/>
      <c r="AH40" s="12"/>
      <c r="AI40" s="13"/>
      <c r="AJ40" s="12"/>
      <c r="AK40" s="13"/>
      <c r="AL40" s="17"/>
      <c r="AM40" s="18"/>
      <c r="AN40" s="18"/>
      <c r="AO40" s="18"/>
      <c r="AP40" s="19"/>
      <c r="AQ40" s="17"/>
      <c r="AR40" s="18"/>
      <c r="AS40" s="18"/>
      <c r="AT40" s="18"/>
      <c r="AU40" s="19"/>
      <c r="AV40" s="17"/>
      <c r="AW40" s="18"/>
      <c r="AX40" s="18"/>
      <c r="AY40" s="18"/>
      <c r="AZ40" s="18"/>
      <c r="BA40" s="19"/>
    </row>
    <row r="41" spans="1:53" ht="15.75" customHeight="1" x14ac:dyDescent="0.25">
      <c r="A41" s="5"/>
      <c r="B41" s="45"/>
      <c r="C41" s="17"/>
      <c r="D41" s="19"/>
      <c r="E41" s="41" t="s">
        <v>40</v>
      </c>
      <c r="F41" s="15"/>
      <c r="G41" s="15"/>
      <c r="H41" s="15"/>
      <c r="I41" s="15"/>
      <c r="J41" s="15"/>
      <c r="K41" s="11"/>
      <c r="L41" s="1">
        <v>2</v>
      </c>
      <c r="M41" s="2"/>
      <c r="N41" s="6">
        <v>2</v>
      </c>
      <c r="O41" s="6"/>
      <c r="P41" s="1"/>
      <c r="Q41" s="2"/>
      <c r="R41" s="1"/>
      <c r="S41" s="2"/>
      <c r="T41" s="1">
        <v>-4</v>
      </c>
      <c r="U41" s="2"/>
      <c r="V41" s="1"/>
      <c r="W41" s="2"/>
      <c r="X41" s="1"/>
      <c r="Y41" s="2"/>
      <c r="Z41" s="1"/>
      <c r="AA41" s="2"/>
      <c r="AB41" s="1"/>
      <c r="AC41" s="2"/>
      <c r="AD41" s="1">
        <v>9</v>
      </c>
      <c r="AE41" s="2"/>
      <c r="AF41" s="10">
        <f>COUNT(L41:AE41)</f>
        <v>4</v>
      </c>
      <c r="AG41" s="11"/>
      <c r="AH41" s="10">
        <f>COUNT(L42:AE42)</f>
        <v>4</v>
      </c>
      <c r="AI41" s="11"/>
      <c r="AJ41" s="10">
        <f>(L41*M42)+(P41*Q42)+(N41*O42)+(R41*S42)+(T41*U42)+(V41*W42)+(X41*Y42)+(Z41*AA42)+(AB41*AC42)+(AD41*AE42)</f>
        <v>40</v>
      </c>
      <c r="AK41" s="11"/>
      <c r="AL41" s="17"/>
      <c r="AM41" s="18"/>
      <c r="AN41" s="18"/>
      <c r="AO41" s="18"/>
      <c r="AP41" s="19"/>
      <c r="AQ41" s="17"/>
      <c r="AR41" s="18"/>
      <c r="AS41" s="18"/>
      <c r="AT41" s="18"/>
      <c r="AU41" s="19"/>
      <c r="AV41" s="17"/>
      <c r="AW41" s="18"/>
      <c r="AX41" s="18"/>
      <c r="AY41" s="18"/>
      <c r="AZ41" s="18"/>
      <c r="BA41" s="19"/>
    </row>
    <row r="42" spans="1:53" ht="15.75" customHeight="1" x14ac:dyDescent="0.25">
      <c r="A42" s="5"/>
      <c r="B42" s="45"/>
      <c r="C42" s="12"/>
      <c r="D42" s="13"/>
      <c r="E42" s="12"/>
      <c r="F42" s="16"/>
      <c r="G42" s="16"/>
      <c r="H42" s="16"/>
      <c r="I42" s="16"/>
      <c r="J42" s="16"/>
      <c r="K42" s="13"/>
      <c r="L42" s="3"/>
      <c r="M42" s="4">
        <v>2</v>
      </c>
      <c r="N42" s="7"/>
      <c r="O42" s="7">
        <v>3</v>
      </c>
      <c r="P42" s="3"/>
      <c r="Q42" s="4"/>
      <c r="R42" s="3"/>
      <c r="S42" s="4"/>
      <c r="T42" s="3"/>
      <c r="U42" s="4">
        <v>6</v>
      </c>
      <c r="V42" s="3"/>
      <c r="W42" s="4"/>
      <c r="X42" s="3"/>
      <c r="Y42" s="4"/>
      <c r="Z42" s="3"/>
      <c r="AA42" s="4"/>
      <c r="AB42" s="3"/>
      <c r="AC42" s="4"/>
      <c r="AD42" s="3"/>
      <c r="AE42" s="4">
        <v>6</v>
      </c>
      <c r="AF42" s="12"/>
      <c r="AG42" s="13"/>
      <c r="AH42" s="12"/>
      <c r="AI42" s="13"/>
      <c r="AJ42" s="12"/>
      <c r="AK42" s="13"/>
      <c r="AL42" s="12"/>
      <c r="AM42" s="16"/>
      <c r="AN42" s="16"/>
      <c r="AO42" s="16"/>
      <c r="AP42" s="13"/>
      <c r="AQ42" s="17"/>
      <c r="AR42" s="18"/>
      <c r="AS42" s="18"/>
      <c r="AT42" s="18"/>
      <c r="AU42" s="19"/>
      <c r="AV42" s="17"/>
      <c r="AW42" s="18"/>
      <c r="AX42" s="18"/>
      <c r="AY42" s="18"/>
      <c r="AZ42" s="18"/>
      <c r="BA42" s="19"/>
    </row>
    <row r="43" spans="1:53" ht="14.25" customHeight="1" x14ac:dyDescent="0.25">
      <c r="A43" s="5"/>
      <c r="B43" s="45"/>
      <c r="C43" s="48" t="s">
        <v>41</v>
      </c>
      <c r="D43" s="11"/>
      <c r="E43" s="41" t="s">
        <v>42</v>
      </c>
      <c r="F43" s="15"/>
      <c r="G43" s="15"/>
      <c r="H43" s="15"/>
      <c r="I43" s="15"/>
      <c r="J43" s="15"/>
      <c r="K43" s="11"/>
      <c r="L43" s="1">
        <v>4</v>
      </c>
      <c r="M43" s="2"/>
      <c r="N43" s="6"/>
      <c r="O43" s="6"/>
      <c r="P43" s="1"/>
      <c r="Q43" s="2"/>
      <c r="R43" s="1"/>
      <c r="S43" s="2"/>
      <c r="T43" s="1"/>
      <c r="U43" s="2"/>
      <c r="V43" s="1">
        <v>6</v>
      </c>
      <c r="W43" s="2"/>
      <c r="X43" s="1">
        <v>4</v>
      </c>
      <c r="Y43" s="2"/>
      <c r="Z43" s="1">
        <v>4</v>
      </c>
      <c r="AA43" s="2"/>
      <c r="AB43" s="1">
        <v>4</v>
      </c>
      <c r="AC43" s="2"/>
      <c r="AD43" s="1">
        <v>7</v>
      </c>
      <c r="AE43" s="2"/>
      <c r="AF43" s="10">
        <f>COUNT(L43:AE43)</f>
        <v>6</v>
      </c>
      <c r="AG43" s="11"/>
      <c r="AH43" s="10">
        <f>COUNT(L44:AE44)</f>
        <v>6</v>
      </c>
      <c r="AI43" s="11"/>
      <c r="AJ43" s="10">
        <f>(L43*M44)+(P43*Q44)+(N43*O44)+(R43*S44)+(T43*U44)+(V43*W44)+(X43*Y44)+(Z43*AA44)+(AB43*AC44)+(AD43*AE44)</f>
        <v>166</v>
      </c>
      <c r="AK43" s="11"/>
      <c r="AL43" s="29">
        <f>SUM(AJ43:AK48)</f>
        <v>218</v>
      </c>
      <c r="AM43" s="15"/>
      <c r="AN43" s="15"/>
      <c r="AO43" s="15"/>
      <c r="AP43" s="11"/>
      <c r="AQ43" s="17"/>
      <c r="AR43" s="18"/>
      <c r="AS43" s="18"/>
      <c r="AT43" s="18"/>
      <c r="AU43" s="19"/>
      <c r="AV43" s="17"/>
      <c r="AW43" s="18"/>
      <c r="AX43" s="18"/>
      <c r="AY43" s="18"/>
      <c r="AZ43" s="18"/>
      <c r="BA43" s="19"/>
    </row>
    <row r="44" spans="1:53" ht="15.75" customHeight="1" x14ac:dyDescent="0.25">
      <c r="A44" s="5"/>
      <c r="B44" s="45"/>
      <c r="C44" s="17"/>
      <c r="D44" s="19"/>
      <c r="E44" s="12"/>
      <c r="F44" s="16"/>
      <c r="G44" s="16"/>
      <c r="H44" s="16"/>
      <c r="I44" s="16"/>
      <c r="J44" s="16"/>
      <c r="K44" s="13"/>
      <c r="L44" s="3"/>
      <c r="M44" s="4">
        <v>4</v>
      </c>
      <c r="N44" s="7"/>
      <c r="O44" s="7"/>
      <c r="P44" s="3"/>
      <c r="Q44" s="4"/>
      <c r="R44" s="3"/>
      <c r="S44" s="4"/>
      <c r="T44" s="3"/>
      <c r="U44" s="4"/>
      <c r="V44" s="3"/>
      <c r="W44" s="4">
        <v>6</v>
      </c>
      <c r="X44" s="3"/>
      <c r="Y44" s="4">
        <v>6</v>
      </c>
      <c r="Z44" s="3"/>
      <c r="AA44" s="4">
        <v>6</v>
      </c>
      <c r="AB44" s="3"/>
      <c r="AC44" s="4">
        <v>6</v>
      </c>
      <c r="AD44" s="3"/>
      <c r="AE44" s="4">
        <v>6</v>
      </c>
      <c r="AF44" s="12"/>
      <c r="AG44" s="13"/>
      <c r="AH44" s="12"/>
      <c r="AI44" s="13"/>
      <c r="AJ44" s="12"/>
      <c r="AK44" s="13"/>
      <c r="AL44" s="17"/>
      <c r="AM44" s="18"/>
      <c r="AN44" s="18"/>
      <c r="AO44" s="18"/>
      <c r="AP44" s="19"/>
      <c r="AQ44" s="17"/>
      <c r="AR44" s="18"/>
      <c r="AS44" s="18"/>
      <c r="AT44" s="18"/>
      <c r="AU44" s="19"/>
      <c r="AV44" s="17"/>
      <c r="AW44" s="18"/>
      <c r="AX44" s="18"/>
      <c r="AY44" s="18"/>
      <c r="AZ44" s="18"/>
      <c r="BA44" s="19"/>
    </row>
    <row r="45" spans="1:53" ht="15.75" customHeight="1" x14ac:dyDescent="0.25">
      <c r="A45" s="5"/>
      <c r="B45" s="45"/>
      <c r="C45" s="17"/>
      <c r="D45" s="19"/>
      <c r="E45" s="41" t="s">
        <v>43</v>
      </c>
      <c r="F45" s="15"/>
      <c r="G45" s="15"/>
      <c r="H45" s="15"/>
      <c r="I45" s="15"/>
      <c r="J45" s="15"/>
      <c r="K45" s="11"/>
      <c r="L45" s="1"/>
      <c r="M45" s="2"/>
      <c r="N45" s="6">
        <v>3</v>
      </c>
      <c r="O45" s="6"/>
      <c r="P45" s="1"/>
      <c r="Q45" s="2"/>
      <c r="R45" s="1">
        <v>3</v>
      </c>
      <c r="S45" s="2"/>
      <c r="T45" s="1"/>
      <c r="U45" s="2"/>
      <c r="V45" s="1">
        <v>4</v>
      </c>
      <c r="W45" s="2"/>
      <c r="X45" s="1"/>
      <c r="Y45" s="2"/>
      <c r="Z45" s="1"/>
      <c r="AA45" s="2"/>
      <c r="AB45" s="1"/>
      <c r="AC45" s="2"/>
      <c r="AD45" s="1"/>
      <c r="AE45" s="2"/>
      <c r="AF45" s="10">
        <f>COUNT(L45:AE45)</f>
        <v>3</v>
      </c>
      <c r="AG45" s="11"/>
      <c r="AH45" s="10">
        <f>COUNT(L46:AE46)</f>
        <v>3</v>
      </c>
      <c r="AI45" s="11"/>
      <c r="AJ45" s="10">
        <f>(L45*M46)+(P45*Q46)+(N45*O46)+(R45*S46)+(T45*U46)+(V45*W46)+(X45*Y46)+(Z45*AA46)+(AB45*AC46)+(AD45*AE46)</f>
        <v>40</v>
      </c>
      <c r="AK45" s="11"/>
      <c r="AL45" s="17"/>
      <c r="AM45" s="18"/>
      <c r="AN45" s="18"/>
      <c r="AO45" s="18"/>
      <c r="AP45" s="19"/>
      <c r="AQ45" s="17"/>
      <c r="AR45" s="18"/>
      <c r="AS45" s="18"/>
      <c r="AT45" s="18"/>
      <c r="AU45" s="19"/>
      <c r="AV45" s="17"/>
      <c r="AW45" s="18"/>
      <c r="AX45" s="18"/>
      <c r="AY45" s="18"/>
      <c r="AZ45" s="18"/>
      <c r="BA45" s="19"/>
    </row>
    <row r="46" spans="1:53" ht="15.75" customHeight="1" x14ac:dyDescent="0.25">
      <c r="A46" s="5"/>
      <c r="B46" s="45"/>
      <c r="C46" s="17"/>
      <c r="D46" s="19"/>
      <c r="E46" s="12"/>
      <c r="F46" s="16"/>
      <c r="G46" s="16"/>
      <c r="H46" s="16"/>
      <c r="I46" s="16"/>
      <c r="J46" s="16"/>
      <c r="K46" s="13"/>
      <c r="L46" s="3"/>
      <c r="M46" s="4"/>
      <c r="N46" s="7"/>
      <c r="O46" s="7">
        <v>9</v>
      </c>
      <c r="P46" s="3"/>
      <c r="Q46" s="4"/>
      <c r="R46" s="3"/>
      <c r="S46" s="4">
        <v>3</v>
      </c>
      <c r="T46" s="3"/>
      <c r="U46" s="4"/>
      <c r="V46" s="3"/>
      <c r="W46" s="4">
        <v>1</v>
      </c>
      <c r="X46" s="3"/>
      <c r="Y46" s="4"/>
      <c r="Z46" s="3"/>
      <c r="AA46" s="4"/>
      <c r="AB46" s="3"/>
      <c r="AC46" s="4"/>
      <c r="AD46" s="3"/>
      <c r="AE46" s="4"/>
      <c r="AF46" s="12"/>
      <c r="AG46" s="13"/>
      <c r="AH46" s="12"/>
      <c r="AI46" s="13"/>
      <c r="AJ46" s="12"/>
      <c r="AK46" s="13"/>
      <c r="AL46" s="17"/>
      <c r="AM46" s="18"/>
      <c r="AN46" s="18"/>
      <c r="AO46" s="18"/>
      <c r="AP46" s="19"/>
      <c r="AQ46" s="17"/>
      <c r="AR46" s="18"/>
      <c r="AS46" s="18"/>
      <c r="AT46" s="18"/>
      <c r="AU46" s="19"/>
      <c r="AV46" s="17"/>
      <c r="AW46" s="18"/>
      <c r="AX46" s="18"/>
      <c r="AY46" s="18"/>
      <c r="AZ46" s="18"/>
      <c r="BA46" s="19"/>
    </row>
    <row r="47" spans="1:53" ht="15.75" customHeight="1" x14ac:dyDescent="0.25">
      <c r="A47" s="5"/>
      <c r="B47" s="45"/>
      <c r="C47" s="17"/>
      <c r="D47" s="19"/>
      <c r="E47" s="41" t="s">
        <v>44</v>
      </c>
      <c r="F47" s="15"/>
      <c r="G47" s="15"/>
      <c r="H47" s="15"/>
      <c r="I47" s="15"/>
      <c r="J47" s="15"/>
      <c r="K47" s="11"/>
      <c r="L47" s="1"/>
      <c r="M47" s="2"/>
      <c r="N47" s="6"/>
      <c r="O47" s="6"/>
      <c r="P47" s="1"/>
      <c r="Q47" s="2"/>
      <c r="R47" s="1">
        <v>3</v>
      </c>
      <c r="S47" s="2"/>
      <c r="T47" s="1"/>
      <c r="U47" s="2"/>
      <c r="V47" s="1"/>
      <c r="W47" s="2"/>
      <c r="X47" s="1"/>
      <c r="Y47" s="2"/>
      <c r="Z47" s="1"/>
      <c r="AA47" s="2"/>
      <c r="AB47" s="1"/>
      <c r="AC47" s="2"/>
      <c r="AD47" s="1"/>
      <c r="AE47" s="2"/>
      <c r="AF47" s="10">
        <f>COUNT(L47:AE47)</f>
        <v>1</v>
      </c>
      <c r="AG47" s="11"/>
      <c r="AH47" s="10">
        <f>COUNT(L48:AE48)</f>
        <v>1</v>
      </c>
      <c r="AI47" s="11"/>
      <c r="AJ47" s="10">
        <f>(L47*M48)+(P47*Q48)+(N47*O48)+(R47*S48)+(T47*U48)+(V47*W48)+(X47*Y48)+(Z47*AA48)+(AB47*AC48)+(AD47*AE48)</f>
        <v>12</v>
      </c>
      <c r="AK47" s="11"/>
      <c r="AL47" s="17"/>
      <c r="AM47" s="18"/>
      <c r="AN47" s="18"/>
      <c r="AO47" s="18"/>
      <c r="AP47" s="19"/>
      <c r="AQ47" s="17"/>
      <c r="AR47" s="18"/>
      <c r="AS47" s="18"/>
      <c r="AT47" s="18"/>
      <c r="AU47" s="19"/>
      <c r="AV47" s="17"/>
      <c r="AW47" s="18"/>
      <c r="AX47" s="18"/>
      <c r="AY47" s="18"/>
      <c r="AZ47" s="18"/>
      <c r="BA47" s="19"/>
    </row>
    <row r="48" spans="1:53" ht="15.75" customHeight="1" x14ac:dyDescent="0.25">
      <c r="A48" s="5"/>
      <c r="B48" s="45"/>
      <c r="C48" s="12"/>
      <c r="D48" s="13"/>
      <c r="E48" s="12"/>
      <c r="F48" s="16"/>
      <c r="G48" s="16"/>
      <c r="H48" s="16"/>
      <c r="I48" s="16"/>
      <c r="J48" s="16"/>
      <c r="K48" s="13"/>
      <c r="L48" s="3"/>
      <c r="M48" s="4"/>
      <c r="N48" s="7"/>
      <c r="O48" s="7"/>
      <c r="P48" s="3"/>
      <c r="Q48" s="4"/>
      <c r="R48" s="3"/>
      <c r="S48" s="4">
        <v>4</v>
      </c>
      <c r="T48" s="3"/>
      <c r="U48" s="4"/>
      <c r="V48" s="3"/>
      <c r="W48" s="4"/>
      <c r="X48" s="3"/>
      <c r="Y48" s="4"/>
      <c r="Z48" s="3"/>
      <c r="AA48" s="4"/>
      <c r="AB48" s="3"/>
      <c r="AC48" s="4"/>
      <c r="AD48" s="3"/>
      <c r="AE48" s="4"/>
      <c r="AF48" s="12"/>
      <c r="AG48" s="13"/>
      <c r="AH48" s="12"/>
      <c r="AI48" s="13"/>
      <c r="AJ48" s="12"/>
      <c r="AK48" s="13"/>
      <c r="AL48" s="12"/>
      <c r="AM48" s="16"/>
      <c r="AN48" s="16"/>
      <c r="AO48" s="16"/>
      <c r="AP48" s="13"/>
      <c r="AQ48" s="17"/>
      <c r="AR48" s="18"/>
      <c r="AS48" s="18"/>
      <c r="AT48" s="18"/>
      <c r="AU48" s="19"/>
      <c r="AV48" s="17"/>
      <c r="AW48" s="18"/>
      <c r="AX48" s="18"/>
      <c r="AY48" s="18"/>
      <c r="AZ48" s="18"/>
      <c r="BA48" s="19"/>
    </row>
    <row r="49" spans="1:53" ht="14.25" customHeight="1" x14ac:dyDescent="0.25">
      <c r="A49" s="5"/>
      <c r="B49" s="45"/>
      <c r="C49" s="49" t="s">
        <v>45</v>
      </c>
      <c r="D49" s="11"/>
      <c r="E49" s="41" t="s">
        <v>46</v>
      </c>
      <c r="F49" s="15"/>
      <c r="G49" s="15"/>
      <c r="H49" s="15"/>
      <c r="I49" s="15"/>
      <c r="J49" s="15"/>
      <c r="K49" s="11"/>
      <c r="L49" s="1">
        <v>6</v>
      </c>
      <c r="M49" s="2"/>
      <c r="N49" s="6">
        <v>-1</v>
      </c>
      <c r="O49" s="6"/>
      <c r="P49" s="1">
        <v>-1</v>
      </c>
      <c r="Q49" s="2"/>
      <c r="R49" s="1"/>
      <c r="S49" s="2"/>
      <c r="T49" s="1"/>
      <c r="U49" s="2"/>
      <c r="V49" s="1">
        <v>1</v>
      </c>
      <c r="W49" s="2"/>
      <c r="X49" s="1"/>
      <c r="Y49" s="2"/>
      <c r="Z49" s="1"/>
      <c r="AA49" s="2"/>
      <c r="AB49" s="1"/>
      <c r="AC49" s="2"/>
      <c r="AD49" s="1"/>
      <c r="AE49" s="2"/>
      <c r="AF49" s="10">
        <f>COUNT(L49:AE49)</f>
        <v>4</v>
      </c>
      <c r="AG49" s="11"/>
      <c r="AH49" s="10">
        <f>COUNT(L50:AE50)</f>
        <v>4</v>
      </c>
      <c r="AI49" s="11"/>
      <c r="AJ49" s="10">
        <f>(L49*M50)+(P49*Q50)+(N49*O50)+(R49*S50)+(T49*U50)+(V49*W50)+(X49*Y50)+(Z49*AA50)+(AB49*AC50)+(AD49*AE50)</f>
        <v>33</v>
      </c>
      <c r="AK49" s="11"/>
      <c r="AL49" s="30">
        <f>SUM(AJ49:AK54)</f>
        <v>113</v>
      </c>
      <c r="AM49" s="15"/>
      <c r="AN49" s="15"/>
      <c r="AO49" s="15"/>
      <c r="AP49" s="11"/>
      <c r="AQ49" s="17"/>
      <c r="AR49" s="18"/>
      <c r="AS49" s="18"/>
      <c r="AT49" s="18"/>
      <c r="AU49" s="19"/>
      <c r="AV49" s="17"/>
      <c r="AW49" s="18"/>
      <c r="AX49" s="18"/>
      <c r="AY49" s="18"/>
      <c r="AZ49" s="18"/>
      <c r="BA49" s="19"/>
    </row>
    <row r="50" spans="1:53" ht="15.75" customHeight="1" x14ac:dyDescent="0.25">
      <c r="A50" s="5"/>
      <c r="B50" s="45"/>
      <c r="C50" s="17"/>
      <c r="D50" s="19"/>
      <c r="E50" s="12"/>
      <c r="F50" s="16"/>
      <c r="G50" s="16"/>
      <c r="H50" s="16"/>
      <c r="I50" s="16"/>
      <c r="J50" s="16"/>
      <c r="K50" s="13"/>
      <c r="L50" s="3"/>
      <c r="M50" s="4">
        <v>6</v>
      </c>
      <c r="N50" s="7"/>
      <c r="O50" s="7">
        <v>3</v>
      </c>
      <c r="P50" s="3"/>
      <c r="Q50" s="4">
        <v>1</v>
      </c>
      <c r="R50" s="3"/>
      <c r="S50" s="4"/>
      <c r="T50" s="3"/>
      <c r="U50" s="4"/>
      <c r="V50" s="3"/>
      <c r="W50" s="4">
        <v>1</v>
      </c>
      <c r="X50" s="3"/>
      <c r="Y50" s="4"/>
      <c r="Z50" s="3"/>
      <c r="AA50" s="4"/>
      <c r="AB50" s="3"/>
      <c r="AC50" s="4"/>
      <c r="AD50" s="3"/>
      <c r="AE50" s="4"/>
      <c r="AF50" s="12"/>
      <c r="AG50" s="13"/>
      <c r="AH50" s="12"/>
      <c r="AI50" s="13"/>
      <c r="AJ50" s="12"/>
      <c r="AK50" s="13"/>
      <c r="AL50" s="17"/>
      <c r="AM50" s="18"/>
      <c r="AN50" s="18"/>
      <c r="AO50" s="18"/>
      <c r="AP50" s="19"/>
      <c r="AQ50" s="17"/>
      <c r="AR50" s="18"/>
      <c r="AS50" s="18"/>
      <c r="AT50" s="18"/>
      <c r="AU50" s="19"/>
      <c r="AV50" s="17"/>
      <c r="AW50" s="18"/>
      <c r="AX50" s="18"/>
      <c r="AY50" s="18"/>
      <c r="AZ50" s="18"/>
      <c r="BA50" s="19"/>
    </row>
    <row r="51" spans="1:53" ht="15.75" customHeight="1" x14ac:dyDescent="0.25">
      <c r="A51" s="5"/>
      <c r="B51" s="45"/>
      <c r="C51" s="17"/>
      <c r="D51" s="19"/>
      <c r="E51" s="41" t="s">
        <v>47</v>
      </c>
      <c r="F51" s="15"/>
      <c r="G51" s="15"/>
      <c r="H51" s="15"/>
      <c r="I51" s="15"/>
      <c r="J51" s="15"/>
      <c r="K51" s="11"/>
      <c r="L51" s="1">
        <v>6</v>
      </c>
      <c r="M51" s="2"/>
      <c r="N51" s="6"/>
      <c r="O51" s="6"/>
      <c r="P51" s="1"/>
      <c r="Q51" s="2"/>
      <c r="R51" s="1"/>
      <c r="S51" s="2"/>
      <c r="T51" s="1"/>
      <c r="U51" s="2"/>
      <c r="V51" s="1"/>
      <c r="W51" s="2"/>
      <c r="X51" s="1"/>
      <c r="Y51" s="2"/>
      <c r="Z51" s="1"/>
      <c r="AA51" s="2"/>
      <c r="AB51" s="1"/>
      <c r="AC51" s="2"/>
      <c r="AD51" s="1">
        <v>5</v>
      </c>
      <c r="AE51" s="2"/>
      <c r="AF51" s="10">
        <f>COUNT(L51:AE51)</f>
        <v>2</v>
      </c>
      <c r="AG51" s="11"/>
      <c r="AH51" s="10">
        <f>COUNT(L52:AE52)</f>
        <v>2</v>
      </c>
      <c r="AI51" s="11"/>
      <c r="AJ51" s="10">
        <f>(L51*M52)+(P51*Q52)+(N51*O52)+(R51*S52)+(T51*U52)+(V51*W52)+(X51*Y52)+(Z51*AA52)+(AB51*AC52)+(AD51*AE52)</f>
        <v>84</v>
      </c>
      <c r="AK51" s="11"/>
      <c r="AL51" s="17"/>
      <c r="AM51" s="18"/>
      <c r="AN51" s="18"/>
      <c r="AO51" s="18"/>
      <c r="AP51" s="19"/>
      <c r="AQ51" s="17"/>
      <c r="AR51" s="18"/>
      <c r="AS51" s="18"/>
      <c r="AT51" s="18"/>
      <c r="AU51" s="19"/>
      <c r="AV51" s="17"/>
      <c r="AW51" s="18"/>
      <c r="AX51" s="18"/>
      <c r="AY51" s="18"/>
      <c r="AZ51" s="18"/>
      <c r="BA51" s="19"/>
    </row>
    <row r="52" spans="1:53" ht="15.75" customHeight="1" x14ac:dyDescent="0.25">
      <c r="A52" s="5"/>
      <c r="B52" s="45"/>
      <c r="C52" s="17"/>
      <c r="D52" s="19"/>
      <c r="E52" s="12"/>
      <c r="F52" s="16"/>
      <c r="G52" s="16"/>
      <c r="H52" s="16"/>
      <c r="I52" s="16"/>
      <c r="J52" s="16"/>
      <c r="K52" s="13"/>
      <c r="L52" s="3"/>
      <c r="M52" s="4">
        <v>9</v>
      </c>
      <c r="N52" s="7"/>
      <c r="O52" s="7"/>
      <c r="P52" s="3"/>
      <c r="Q52" s="4"/>
      <c r="R52" s="3"/>
      <c r="S52" s="4"/>
      <c r="T52" s="3"/>
      <c r="U52" s="4"/>
      <c r="V52" s="3"/>
      <c r="W52" s="4"/>
      <c r="X52" s="3"/>
      <c r="Y52" s="4"/>
      <c r="Z52" s="3"/>
      <c r="AA52" s="4"/>
      <c r="AB52" s="3"/>
      <c r="AC52" s="4"/>
      <c r="AD52" s="3"/>
      <c r="AE52" s="4">
        <v>6</v>
      </c>
      <c r="AF52" s="12"/>
      <c r="AG52" s="13"/>
      <c r="AH52" s="12"/>
      <c r="AI52" s="13"/>
      <c r="AJ52" s="12"/>
      <c r="AK52" s="13"/>
      <c r="AL52" s="17"/>
      <c r="AM52" s="18"/>
      <c r="AN52" s="18"/>
      <c r="AO52" s="18"/>
      <c r="AP52" s="19"/>
      <c r="AQ52" s="17"/>
      <c r="AR52" s="18"/>
      <c r="AS52" s="18"/>
      <c r="AT52" s="18"/>
      <c r="AU52" s="19"/>
      <c r="AV52" s="17"/>
      <c r="AW52" s="18"/>
      <c r="AX52" s="18"/>
      <c r="AY52" s="18"/>
      <c r="AZ52" s="18"/>
      <c r="BA52" s="19"/>
    </row>
    <row r="53" spans="1:53" ht="15.75" customHeight="1" x14ac:dyDescent="0.25">
      <c r="A53" s="5"/>
      <c r="B53" s="45"/>
      <c r="C53" s="17"/>
      <c r="D53" s="19"/>
      <c r="E53" s="41" t="s">
        <v>48</v>
      </c>
      <c r="F53" s="15"/>
      <c r="G53" s="15"/>
      <c r="H53" s="15"/>
      <c r="I53" s="15"/>
      <c r="J53" s="15"/>
      <c r="K53" s="11"/>
      <c r="L53" s="1">
        <v>1</v>
      </c>
      <c r="M53" s="2"/>
      <c r="N53" s="6"/>
      <c r="O53" s="6"/>
      <c r="P53" s="1">
        <v>-1</v>
      </c>
      <c r="Q53" s="2"/>
      <c r="R53" s="1"/>
      <c r="S53" s="2"/>
      <c r="T53" s="1">
        <v>-1</v>
      </c>
      <c r="U53" s="2"/>
      <c r="V53" s="1">
        <v>-2</v>
      </c>
      <c r="W53" s="2"/>
      <c r="X53" s="1"/>
      <c r="Y53" s="2"/>
      <c r="Z53" s="1"/>
      <c r="AA53" s="2"/>
      <c r="AB53" s="1">
        <v>-1</v>
      </c>
      <c r="AC53" s="2"/>
      <c r="AD53" s="1"/>
      <c r="AE53" s="2"/>
      <c r="AF53" s="10">
        <f>COUNT(L53:AE53)</f>
        <v>5</v>
      </c>
      <c r="AG53" s="11"/>
      <c r="AH53" s="10">
        <f>COUNT(L54:AE54)</f>
        <v>5</v>
      </c>
      <c r="AI53" s="11"/>
      <c r="AJ53" s="10">
        <f>(L53*M54)+(P53*Q54)+(N53*O54)+(R53*S54)+(T53*U54)+(V53*W54)+(X53*Y54)+(Z53*AA54)+(AB53*AC54)+(AD53*AE54)</f>
        <v>-4</v>
      </c>
      <c r="AK53" s="11"/>
      <c r="AL53" s="17"/>
      <c r="AM53" s="18"/>
      <c r="AN53" s="18"/>
      <c r="AO53" s="18"/>
      <c r="AP53" s="19"/>
      <c r="AQ53" s="17"/>
      <c r="AR53" s="18"/>
      <c r="AS53" s="18"/>
      <c r="AT53" s="18"/>
      <c r="AU53" s="19"/>
      <c r="AV53" s="17"/>
      <c r="AW53" s="18"/>
      <c r="AX53" s="18"/>
      <c r="AY53" s="18"/>
      <c r="AZ53" s="18"/>
      <c r="BA53" s="19"/>
    </row>
    <row r="54" spans="1:53" ht="15.75" customHeight="1" x14ac:dyDescent="0.25">
      <c r="A54" s="5"/>
      <c r="B54" s="46"/>
      <c r="C54" s="12"/>
      <c r="D54" s="13"/>
      <c r="E54" s="12"/>
      <c r="F54" s="16"/>
      <c r="G54" s="16"/>
      <c r="H54" s="16"/>
      <c r="I54" s="16"/>
      <c r="J54" s="16"/>
      <c r="K54" s="13"/>
      <c r="L54" s="3"/>
      <c r="M54" s="4">
        <v>1</v>
      </c>
      <c r="N54" s="7"/>
      <c r="O54" s="7"/>
      <c r="P54" s="3"/>
      <c r="Q54" s="4">
        <v>1</v>
      </c>
      <c r="R54" s="3"/>
      <c r="S54" s="4"/>
      <c r="T54" s="3"/>
      <c r="U54" s="4">
        <v>1</v>
      </c>
      <c r="V54" s="3"/>
      <c r="W54" s="4">
        <v>1</v>
      </c>
      <c r="X54" s="3"/>
      <c r="Y54" s="4"/>
      <c r="Z54" s="3"/>
      <c r="AA54" s="4"/>
      <c r="AB54" s="3"/>
      <c r="AC54" s="4">
        <v>1</v>
      </c>
      <c r="AD54" s="3"/>
      <c r="AE54" s="4"/>
      <c r="AF54" s="12"/>
      <c r="AG54" s="13"/>
      <c r="AH54" s="12"/>
      <c r="AI54" s="13"/>
      <c r="AJ54" s="12"/>
      <c r="AK54" s="13"/>
      <c r="AL54" s="12"/>
      <c r="AM54" s="16"/>
      <c r="AN54" s="16"/>
      <c r="AO54" s="16"/>
      <c r="AP54" s="13"/>
      <c r="AQ54" s="12"/>
      <c r="AR54" s="16"/>
      <c r="AS54" s="16"/>
      <c r="AT54" s="16"/>
      <c r="AU54" s="13"/>
      <c r="AV54" s="17"/>
      <c r="AW54" s="18"/>
      <c r="AX54" s="18"/>
      <c r="AY54" s="18"/>
      <c r="AZ54" s="18"/>
      <c r="BA54" s="19"/>
    </row>
    <row r="55" spans="1:53" ht="15.75" customHeight="1" x14ac:dyDescent="0.25">
      <c r="A55" s="5"/>
      <c r="B55" s="78" t="s">
        <v>49</v>
      </c>
      <c r="C55" s="15"/>
      <c r="D55" s="11"/>
      <c r="E55" s="41" t="s">
        <v>50</v>
      </c>
      <c r="F55" s="15"/>
      <c r="G55" s="15"/>
      <c r="H55" s="15"/>
      <c r="I55" s="15"/>
      <c r="J55" s="15"/>
      <c r="K55" s="11"/>
      <c r="L55" s="1">
        <v>-1</v>
      </c>
      <c r="M55" s="2"/>
      <c r="N55" s="6">
        <v>-4</v>
      </c>
      <c r="O55" s="6"/>
      <c r="P55" s="1"/>
      <c r="Q55" s="2"/>
      <c r="R55" s="1"/>
      <c r="S55" s="2"/>
      <c r="T55" s="1">
        <v>-3</v>
      </c>
      <c r="U55" s="2"/>
      <c r="V55" s="1">
        <v>-1</v>
      </c>
      <c r="W55" s="2"/>
      <c r="X55" s="1"/>
      <c r="Y55" s="2"/>
      <c r="Z55" s="1">
        <v>-1</v>
      </c>
      <c r="AA55" s="2"/>
      <c r="AB55" s="1">
        <v>-3</v>
      </c>
      <c r="AC55" s="2"/>
      <c r="AD55" s="1"/>
      <c r="AE55" s="2"/>
      <c r="AF55" s="10">
        <f>COUNT(L55:AE55)</f>
        <v>6</v>
      </c>
      <c r="AG55" s="11"/>
      <c r="AH55" s="10">
        <f>COUNT(L56:AE56)</f>
        <v>6</v>
      </c>
      <c r="AI55" s="11"/>
      <c r="AJ55" s="10">
        <f>(L55*M56)+(P55*Q56)+(N55*O56)+(R55*S56)+(T55*U56)+(V55*W56)+(X55*Y56)+(Z55*AA56)+(AB55*AC56)+(AD55*AE56)</f>
        <v>-24</v>
      </c>
      <c r="AK55" s="11"/>
      <c r="AL55" s="14">
        <f>SUM(AJ55)</f>
        <v>-24</v>
      </c>
      <c r="AM55" s="15"/>
      <c r="AN55" s="15"/>
      <c r="AO55" s="15"/>
      <c r="AP55" s="11"/>
      <c r="AQ55" s="14">
        <f>SUM(AJ55)</f>
        <v>-24</v>
      </c>
      <c r="AR55" s="15"/>
      <c r="AS55" s="15"/>
      <c r="AT55" s="15"/>
      <c r="AU55" s="11"/>
      <c r="AV55" s="17"/>
      <c r="AW55" s="18"/>
      <c r="AX55" s="18"/>
      <c r="AY55" s="18"/>
      <c r="AZ55" s="18"/>
      <c r="BA55" s="19"/>
    </row>
    <row r="56" spans="1:53" ht="33" customHeight="1" x14ac:dyDescent="0.25">
      <c r="A56" s="5"/>
      <c r="B56" s="17"/>
      <c r="C56" s="18"/>
      <c r="D56" s="19"/>
      <c r="E56" s="12"/>
      <c r="F56" s="16"/>
      <c r="G56" s="16"/>
      <c r="H56" s="16"/>
      <c r="I56" s="16"/>
      <c r="J56" s="16"/>
      <c r="K56" s="13"/>
      <c r="L56" s="3"/>
      <c r="M56" s="4">
        <v>1</v>
      </c>
      <c r="N56" s="7"/>
      <c r="O56" s="7">
        <v>3</v>
      </c>
      <c r="P56" s="3"/>
      <c r="Q56" s="4"/>
      <c r="R56" s="3"/>
      <c r="S56" s="4"/>
      <c r="T56" s="3"/>
      <c r="U56" s="4">
        <v>1</v>
      </c>
      <c r="V56" s="3"/>
      <c r="W56" s="4">
        <v>1</v>
      </c>
      <c r="X56" s="3"/>
      <c r="Y56" s="4"/>
      <c r="Z56" s="3"/>
      <c r="AA56" s="4">
        <v>1</v>
      </c>
      <c r="AB56" s="3"/>
      <c r="AC56" s="4">
        <v>2</v>
      </c>
      <c r="AD56" s="3"/>
      <c r="AE56" s="4"/>
      <c r="AF56" s="12"/>
      <c r="AG56" s="13"/>
      <c r="AH56" s="12"/>
      <c r="AI56" s="13"/>
      <c r="AJ56" s="12"/>
      <c r="AK56" s="13"/>
      <c r="AL56" s="12"/>
      <c r="AM56" s="16"/>
      <c r="AN56" s="16"/>
      <c r="AO56" s="16"/>
      <c r="AP56" s="13"/>
      <c r="AQ56" s="17"/>
      <c r="AR56" s="18"/>
      <c r="AS56" s="18"/>
      <c r="AT56" s="18"/>
      <c r="AU56" s="19"/>
      <c r="AV56" s="17"/>
      <c r="AW56" s="18"/>
      <c r="AX56" s="18"/>
      <c r="AY56" s="18"/>
      <c r="AZ56" s="18"/>
      <c r="BA56" s="19"/>
    </row>
    <row r="57" spans="1:53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  <row r="122" spans="1:53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</row>
    <row r="123" spans="1:53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spans="1:53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</row>
    <row r="125" spans="1:53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spans="1:53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spans="1:53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  <row r="128" spans="1:53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</row>
    <row r="129" spans="1:53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</row>
    <row r="130" spans="1:53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</row>
    <row r="131" spans="1:53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</row>
    <row r="132" spans="1:53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</row>
    <row r="133" spans="1:53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</row>
    <row r="134" spans="1:53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</row>
    <row r="135" spans="1:53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</row>
    <row r="136" spans="1:53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spans="1:53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spans="1:53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</row>
    <row r="139" spans="1:53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</row>
    <row r="140" spans="1:53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</row>
    <row r="141" spans="1:53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</row>
    <row r="142" spans="1:53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</row>
    <row r="143" spans="1:53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</row>
    <row r="144" spans="1:53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</row>
    <row r="145" spans="1:53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</row>
    <row r="146" spans="1:53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</row>
    <row r="147" spans="1:53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</row>
    <row r="148" spans="1:53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</row>
    <row r="149" spans="1:53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</row>
    <row r="150" spans="1:53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</row>
    <row r="151" spans="1:53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</row>
    <row r="152" spans="1:53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</row>
    <row r="153" spans="1:53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</row>
    <row r="154" spans="1:53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</row>
    <row r="155" spans="1:53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</row>
    <row r="156" spans="1:53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</row>
    <row r="157" spans="1:53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</row>
    <row r="158" spans="1:53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</row>
    <row r="159" spans="1:53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</row>
    <row r="160" spans="1:53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</row>
    <row r="161" spans="1:53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</row>
    <row r="162" spans="1:53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</row>
    <row r="163" spans="1:53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</row>
    <row r="164" spans="1:53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</row>
    <row r="165" spans="1:53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</row>
    <row r="166" spans="1:53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</row>
    <row r="167" spans="1:53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</row>
    <row r="168" spans="1:53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</row>
    <row r="169" spans="1:53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</row>
    <row r="170" spans="1:53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</row>
    <row r="171" spans="1:53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</row>
    <row r="172" spans="1:53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</row>
    <row r="173" spans="1:53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</row>
    <row r="174" spans="1:53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</row>
    <row r="175" spans="1:53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</row>
    <row r="177" spans="1:53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</row>
    <row r="179" spans="1:53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</row>
    <row r="180" spans="1:53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</row>
    <row r="181" spans="1:53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</row>
    <row r="182" spans="1:53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</row>
    <row r="183" spans="1:53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</row>
    <row r="184" spans="1:53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</row>
    <row r="185" spans="1:53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</row>
    <row r="186" spans="1:53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</row>
    <row r="187" spans="1:53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</row>
    <row r="188" spans="1:53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</row>
    <row r="189" spans="1:53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</row>
    <row r="190" spans="1:53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</row>
    <row r="191" spans="1:53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</row>
    <row r="192" spans="1:53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</row>
    <row r="193" spans="1:53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</row>
    <row r="194" spans="1:53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</row>
    <row r="195" spans="1:53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</row>
    <row r="196" spans="1:53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</row>
    <row r="197" spans="1:53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</row>
    <row r="198" spans="1:53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</row>
    <row r="199" spans="1:53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</row>
    <row r="200" spans="1:53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</row>
    <row r="201" spans="1:53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</row>
    <row r="202" spans="1:53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</row>
    <row r="203" spans="1:53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</row>
    <row r="204" spans="1:53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</row>
    <row r="205" spans="1:53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</row>
    <row r="206" spans="1:53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</row>
    <row r="207" spans="1:53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</row>
    <row r="208" spans="1:53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</row>
    <row r="209" spans="1:53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</row>
    <row r="210" spans="1:53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</row>
    <row r="211" spans="1:53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</row>
    <row r="212" spans="1:53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</row>
    <row r="213" spans="1:53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</row>
    <row r="214" spans="1:53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</row>
    <row r="215" spans="1:53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</row>
    <row r="216" spans="1:53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</row>
    <row r="217" spans="1:53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</row>
    <row r="219" spans="1:53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spans="1:53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</row>
    <row r="222" spans="1:53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</row>
    <row r="223" spans="1:53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</row>
    <row r="224" spans="1:53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</row>
    <row r="225" spans="1:53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</row>
    <row r="226" spans="1:53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</row>
    <row r="227" spans="1:53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spans="1:53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</row>
    <row r="229" spans="1:53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</row>
    <row r="230" spans="1:53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</row>
    <row r="231" spans="1:53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</row>
    <row r="232" spans="1:53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</row>
    <row r="233" spans="1:53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</row>
    <row r="234" spans="1:53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</row>
    <row r="235" spans="1:53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</row>
    <row r="236" spans="1:53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</row>
    <row r="237" spans="1:53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</row>
    <row r="238" spans="1:53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</row>
    <row r="239" spans="1:53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</row>
    <row r="240" spans="1:53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</row>
    <row r="241" spans="1:53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</row>
    <row r="242" spans="1:53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</row>
    <row r="243" spans="1:53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spans="1:53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</row>
    <row r="245" spans="1:53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</row>
    <row r="246" spans="1:53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</row>
    <row r="247" spans="1:53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</row>
    <row r="248" spans="1:53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</row>
    <row r="249" spans="1:53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</row>
    <row r="250" spans="1:53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</row>
    <row r="251" spans="1:53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</row>
    <row r="252" spans="1:53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</row>
    <row r="253" spans="1:53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</row>
    <row r="254" spans="1:53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</row>
    <row r="255" spans="1:53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</row>
    <row r="256" spans="1:53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</row>
    <row r="257" spans="1:53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</row>
    <row r="258" spans="1:53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</row>
    <row r="259" spans="1:53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</row>
    <row r="261" spans="1:53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</row>
    <row r="262" spans="1:53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</row>
    <row r="263" spans="1:53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</row>
    <row r="264" spans="1:53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</row>
    <row r="265" spans="1:53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</row>
    <row r="266" spans="1:53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</row>
    <row r="267" spans="1:53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</row>
    <row r="268" spans="1:53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</row>
    <row r="269" spans="1:53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</row>
    <row r="270" spans="1:53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</row>
    <row r="271" spans="1:53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</row>
    <row r="272" spans="1:53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</row>
    <row r="273" spans="1:53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</row>
    <row r="274" spans="1:53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</row>
    <row r="275" spans="1:53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</row>
    <row r="276" spans="1:53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</row>
    <row r="277" spans="1:53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</row>
    <row r="278" spans="1:53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</row>
    <row r="279" spans="1:53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</row>
    <row r="280" spans="1:53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</row>
    <row r="281" spans="1:53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</row>
    <row r="282" spans="1:53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</row>
    <row r="283" spans="1:53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</row>
    <row r="284" spans="1:53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</row>
    <row r="285" spans="1:53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</row>
    <row r="287" spans="1:53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</row>
    <row r="288" spans="1:53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</row>
    <row r="289" spans="1:53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</row>
    <row r="290" spans="1:53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</row>
    <row r="291" spans="1:53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</row>
    <row r="292" spans="1:53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</row>
    <row r="293" spans="1:53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</row>
    <row r="294" spans="1:53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</row>
    <row r="295" spans="1:53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</row>
    <row r="296" spans="1:53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</row>
    <row r="297" spans="1:53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</row>
    <row r="298" spans="1:53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</row>
    <row r="299" spans="1:53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</row>
    <row r="300" spans="1:53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</row>
    <row r="301" spans="1:53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</row>
    <row r="302" spans="1:53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</row>
    <row r="303" spans="1:53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</row>
    <row r="304" spans="1:53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</row>
    <row r="305" spans="1:53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</row>
    <row r="306" spans="1:53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</row>
    <row r="307" spans="1:53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</row>
    <row r="308" spans="1:53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</row>
    <row r="309" spans="1:53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</row>
    <row r="310" spans="1:53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</row>
    <row r="311" spans="1:53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</row>
    <row r="312" spans="1:53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</row>
    <row r="313" spans="1:53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</row>
    <row r="314" spans="1:53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</row>
    <row r="315" spans="1:53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</row>
    <row r="316" spans="1:53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</row>
    <row r="317" spans="1:53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</row>
    <row r="318" spans="1:53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</row>
    <row r="319" spans="1:53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</row>
    <row r="320" spans="1:53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</row>
    <row r="321" spans="1:53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</row>
    <row r="322" spans="1:53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</row>
    <row r="323" spans="1:53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</row>
    <row r="324" spans="1:53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</row>
    <row r="325" spans="1:53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</row>
    <row r="326" spans="1:53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</row>
    <row r="327" spans="1:53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</row>
    <row r="328" spans="1:53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</row>
    <row r="329" spans="1:53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</row>
    <row r="330" spans="1:53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</row>
    <row r="331" spans="1:53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</row>
    <row r="332" spans="1:53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</row>
    <row r="333" spans="1:53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</row>
    <row r="334" spans="1:53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</row>
    <row r="335" spans="1:53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</row>
    <row r="336" spans="1:53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</row>
    <row r="337" spans="1:53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</row>
    <row r="338" spans="1:53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</row>
    <row r="339" spans="1:53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</row>
    <row r="340" spans="1:53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</row>
    <row r="341" spans="1:53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</row>
    <row r="342" spans="1:53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</row>
    <row r="343" spans="1:53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</row>
    <row r="344" spans="1:53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</row>
    <row r="345" spans="1:53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</row>
    <row r="346" spans="1:53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</row>
    <row r="347" spans="1:53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</row>
    <row r="348" spans="1:53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</row>
    <row r="349" spans="1:53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</row>
    <row r="350" spans="1:53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</row>
    <row r="351" spans="1:53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</row>
    <row r="352" spans="1:53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</row>
    <row r="353" spans="1:53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</row>
    <row r="362" spans="1:53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</row>
    <row r="363" spans="1:53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</row>
    <row r="364" spans="1:53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</row>
    <row r="365" spans="1:53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</row>
    <row r="366" spans="1:53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</row>
    <row r="367" spans="1:53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</row>
    <row r="368" spans="1:53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</row>
    <row r="369" spans="1:53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</row>
    <row r="370" spans="1:53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</row>
    <row r="371" spans="1:53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</row>
    <row r="372" spans="1:53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</row>
    <row r="373" spans="1:53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</row>
    <row r="374" spans="1:53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</row>
    <row r="375" spans="1:53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</row>
    <row r="376" spans="1:53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</row>
    <row r="377" spans="1:53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</row>
    <row r="378" spans="1:53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</row>
    <row r="379" spans="1:53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</row>
    <row r="380" spans="1:53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</row>
    <row r="381" spans="1:53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</row>
    <row r="382" spans="1:53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</row>
    <row r="383" spans="1:53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</row>
    <row r="384" spans="1:53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</row>
    <row r="385" spans="1:53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</row>
    <row r="386" spans="1:53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</row>
    <row r="387" spans="1:53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</row>
    <row r="388" spans="1:53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</row>
    <row r="389" spans="1:53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</row>
    <row r="390" spans="1:53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</row>
    <row r="391" spans="1:53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</row>
    <row r="392" spans="1:53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</row>
    <row r="393" spans="1:53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</row>
    <row r="394" spans="1:53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</row>
    <row r="395" spans="1:53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</row>
    <row r="396" spans="1:53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</row>
    <row r="397" spans="1:53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</row>
    <row r="398" spans="1:53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</row>
    <row r="399" spans="1:53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</row>
    <row r="400" spans="1:53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</row>
    <row r="401" spans="1:53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</row>
    <row r="402" spans="1:53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</row>
    <row r="403" spans="1:53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</row>
    <row r="404" spans="1:53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</row>
    <row r="405" spans="1:53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</row>
    <row r="406" spans="1:53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</row>
    <row r="407" spans="1:53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</row>
    <row r="408" spans="1:53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</row>
    <row r="409" spans="1:53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</row>
    <row r="410" spans="1:53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</row>
    <row r="411" spans="1:53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</row>
    <row r="412" spans="1:53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</row>
    <row r="413" spans="1:53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</row>
    <row r="414" spans="1:53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</row>
    <row r="415" spans="1:53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</row>
    <row r="416" spans="1:53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</row>
    <row r="417" spans="1:53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</row>
    <row r="418" spans="1:53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</row>
    <row r="419" spans="1:53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</row>
    <row r="420" spans="1:53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</row>
    <row r="421" spans="1:53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</row>
    <row r="422" spans="1:53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</row>
    <row r="423" spans="1:53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</row>
    <row r="424" spans="1:53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</row>
    <row r="425" spans="1:53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</row>
    <row r="426" spans="1:53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</row>
    <row r="427" spans="1:53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</row>
    <row r="428" spans="1:53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</row>
    <row r="429" spans="1:53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</row>
    <row r="430" spans="1:53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</row>
    <row r="431" spans="1:53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</row>
    <row r="432" spans="1:53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</row>
    <row r="433" spans="1:53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</row>
    <row r="434" spans="1:53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</row>
    <row r="435" spans="1:53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</row>
    <row r="436" spans="1:53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</row>
    <row r="437" spans="1:53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</row>
    <row r="438" spans="1:53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</row>
    <row r="439" spans="1:53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</row>
    <row r="440" spans="1:53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</row>
    <row r="441" spans="1:53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</row>
    <row r="442" spans="1:53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</row>
    <row r="443" spans="1:53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</row>
    <row r="444" spans="1:53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</row>
    <row r="445" spans="1:53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</row>
    <row r="446" spans="1:53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</row>
    <row r="447" spans="1:53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</row>
    <row r="448" spans="1:53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</row>
    <row r="449" spans="1:53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</row>
    <row r="450" spans="1:53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</row>
    <row r="451" spans="1:53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</row>
    <row r="452" spans="1:53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</row>
    <row r="453" spans="1:53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</row>
    <row r="454" spans="1:53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</row>
    <row r="455" spans="1:53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</row>
    <row r="456" spans="1:53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</row>
    <row r="457" spans="1:53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</row>
    <row r="458" spans="1:53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</row>
    <row r="459" spans="1:53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</row>
    <row r="460" spans="1:53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</row>
    <row r="461" spans="1:53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</row>
    <row r="462" spans="1:53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</row>
    <row r="463" spans="1:53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</row>
    <row r="464" spans="1:53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spans="1:53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</row>
    <row r="471" spans="1:53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</row>
    <row r="472" spans="1:53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</row>
    <row r="473" spans="1:53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</row>
    <row r="474" spans="1:53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</row>
    <row r="475" spans="1:53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</row>
    <row r="476" spans="1:53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</row>
    <row r="477" spans="1:53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</row>
    <row r="478" spans="1:53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</row>
    <row r="479" spans="1:53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</row>
    <row r="480" spans="1:53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</row>
    <row r="481" spans="1:53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</row>
    <row r="482" spans="1:53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</row>
    <row r="483" spans="1:53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</row>
    <row r="484" spans="1:53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</row>
    <row r="485" spans="1:53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</row>
    <row r="486" spans="1:53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</row>
    <row r="487" spans="1:53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</row>
    <row r="488" spans="1:53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</row>
    <row r="489" spans="1:53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</row>
    <row r="490" spans="1:53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</row>
    <row r="491" spans="1:53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</row>
    <row r="492" spans="1:53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</row>
    <row r="493" spans="1:53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</row>
    <row r="494" spans="1:53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</row>
    <row r="495" spans="1:53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</row>
    <row r="496" spans="1:53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</row>
    <row r="497" spans="1:53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</row>
    <row r="498" spans="1:53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</row>
    <row r="499" spans="1:53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</row>
    <row r="500" spans="1:53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</row>
    <row r="501" spans="1:53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</row>
    <row r="502" spans="1:53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</row>
    <row r="503" spans="1:53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</row>
    <row r="504" spans="1:53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</row>
    <row r="505" spans="1:53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</row>
    <row r="506" spans="1:53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</row>
    <row r="507" spans="1:53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</row>
    <row r="508" spans="1:53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</row>
    <row r="509" spans="1:53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</row>
    <row r="510" spans="1:53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</row>
    <row r="511" spans="1:53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</row>
    <row r="512" spans="1:53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</row>
    <row r="513" spans="1:53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</row>
    <row r="514" spans="1:53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</row>
    <row r="515" spans="1:53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</row>
    <row r="516" spans="1:53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</row>
    <row r="517" spans="1:53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</row>
    <row r="518" spans="1:53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</row>
    <row r="519" spans="1:53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</row>
    <row r="520" spans="1:53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</row>
    <row r="521" spans="1:53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</row>
    <row r="522" spans="1:53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</row>
    <row r="523" spans="1:53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</row>
    <row r="524" spans="1:53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</row>
    <row r="525" spans="1:53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</row>
    <row r="526" spans="1:53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</row>
    <row r="527" spans="1:53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</row>
    <row r="528" spans="1:53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</row>
    <row r="529" spans="1:53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</row>
    <row r="530" spans="1:53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</row>
    <row r="531" spans="1:53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</row>
    <row r="532" spans="1:53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</row>
    <row r="533" spans="1:53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</row>
    <row r="534" spans="1:53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</row>
    <row r="535" spans="1:53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</row>
    <row r="536" spans="1:53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</row>
    <row r="537" spans="1:53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</row>
    <row r="538" spans="1:53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</row>
    <row r="539" spans="1:53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</row>
    <row r="540" spans="1:53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</row>
    <row r="541" spans="1:53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</row>
    <row r="542" spans="1:53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</row>
    <row r="543" spans="1:53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</row>
    <row r="544" spans="1:53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</row>
    <row r="545" spans="1:53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</row>
    <row r="546" spans="1:53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</row>
    <row r="547" spans="1:53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</row>
    <row r="548" spans="1:53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</row>
    <row r="549" spans="1:53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</row>
    <row r="550" spans="1:53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</row>
    <row r="551" spans="1:53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</row>
    <row r="552" spans="1:53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</row>
    <row r="553" spans="1:53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</row>
    <row r="554" spans="1:53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</row>
    <row r="555" spans="1:53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</row>
    <row r="556" spans="1:53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</row>
    <row r="557" spans="1:53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</row>
    <row r="558" spans="1:53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</row>
    <row r="559" spans="1:53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</row>
    <row r="560" spans="1:53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</row>
    <row r="561" spans="1:53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</row>
    <row r="562" spans="1:53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</row>
    <row r="563" spans="1:53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</row>
    <row r="564" spans="1:53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</row>
    <row r="565" spans="1:53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</row>
    <row r="566" spans="1:53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</row>
    <row r="567" spans="1:53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</row>
    <row r="568" spans="1:53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</row>
    <row r="569" spans="1:53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</row>
    <row r="570" spans="1:53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</row>
    <row r="571" spans="1:53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</row>
    <row r="572" spans="1:53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</row>
    <row r="573" spans="1:53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</row>
    <row r="574" spans="1:53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</row>
    <row r="575" spans="1:53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</row>
    <row r="576" spans="1:53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</row>
    <row r="577" spans="1:53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</row>
    <row r="578" spans="1:53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</row>
    <row r="579" spans="1:53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</row>
    <row r="580" spans="1:53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</row>
    <row r="581" spans="1:53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</row>
    <row r="582" spans="1:53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</row>
    <row r="583" spans="1:53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</row>
    <row r="584" spans="1:53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</row>
    <row r="585" spans="1:53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</row>
    <row r="586" spans="1:53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</row>
    <row r="587" spans="1:53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</row>
    <row r="588" spans="1:53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</row>
    <row r="589" spans="1:53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</row>
    <row r="590" spans="1:53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</row>
    <row r="591" spans="1:53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</row>
    <row r="592" spans="1:53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</row>
    <row r="593" spans="1:53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</row>
    <row r="594" spans="1:53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</row>
    <row r="595" spans="1:53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</row>
    <row r="596" spans="1:53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</row>
    <row r="597" spans="1:53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</row>
    <row r="598" spans="1:53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</row>
    <row r="599" spans="1:53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</row>
    <row r="600" spans="1:53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</row>
    <row r="601" spans="1:53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</row>
    <row r="602" spans="1:53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</row>
    <row r="603" spans="1:53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</row>
    <row r="604" spans="1:53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</row>
    <row r="605" spans="1:53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</row>
    <row r="606" spans="1:53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</row>
    <row r="607" spans="1:53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</row>
    <row r="608" spans="1:53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</row>
    <row r="609" spans="1:53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</row>
    <row r="610" spans="1:53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</row>
    <row r="611" spans="1:53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</row>
    <row r="612" spans="1:53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</row>
    <row r="613" spans="1:53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</row>
    <row r="614" spans="1:53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</row>
    <row r="615" spans="1:53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</row>
    <row r="616" spans="1:53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</row>
    <row r="617" spans="1:53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</row>
    <row r="618" spans="1:53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</row>
    <row r="619" spans="1:53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</row>
    <row r="620" spans="1:53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</row>
    <row r="621" spans="1:53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</row>
    <row r="622" spans="1:53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</row>
    <row r="623" spans="1:53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</row>
    <row r="624" spans="1:53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</row>
    <row r="625" spans="1:53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</row>
    <row r="626" spans="1:53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</row>
    <row r="627" spans="1:53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</row>
    <row r="628" spans="1:53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</row>
    <row r="629" spans="1:53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</row>
    <row r="630" spans="1:53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</row>
    <row r="631" spans="1:53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</row>
    <row r="632" spans="1:53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</row>
    <row r="633" spans="1:53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</row>
    <row r="634" spans="1:53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</row>
    <row r="635" spans="1:53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</row>
    <row r="636" spans="1:53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</row>
    <row r="637" spans="1:53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</row>
    <row r="638" spans="1:53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</row>
    <row r="639" spans="1:53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</row>
    <row r="640" spans="1:53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</row>
    <row r="641" spans="1:53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</row>
    <row r="642" spans="1:53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</row>
    <row r="643" spans="1:53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</row>
    <row r="644" spans="1:53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</row>
    <row r="645" spans="1:53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</row>
    <row r="646" spans="1:53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</row>
    <row r="647" spans="1:53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</row>
    <row r="648" spans="1:53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</row>
    <row r="649" spans="1:53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</row>
    <row r="650" spans="1:53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</row>
    <row r="651" spans="1:53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</row>
    <row r="652" spans="1:53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</row>
    <row r="653" spans="1:53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</row>
    <row r="654" spans="1:53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</row>
    <row r="655" spans="1:53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</row>
    <row r="656" spans="1:53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</row>
    <row r="657" spans="1:53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</row>
    <row r="658" spans="1:53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</row>
    <row r="659" spans="1:53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</row>
    <row r="660" spans="1:53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</row>
    <row r="661" spans="1:53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</row>
    <row r="662" spans="1:53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</row>
    <row r="663" spans="1:53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</row>
    <row r="664" spans="1:53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</row>
    <row r="665" spans="1:53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</row>
    <row r="666" spans="1:53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</row>
    <row r="667" spans="1:53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</row>
    <row r="668" spans="1:53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</row>
    <row r="669" spans="1:53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</row>
    <row r="670" spans="1:53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</row>
    <row r="671" spans="1:53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</row>
    <row r="672" spans="1:53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</row>
    <row r="673" spans="1:53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</row>
    <row r="674" spans="1:53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</row>
    <row r="675" spans="1:53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</row>
    <row r="676" spans="1:53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</row>
    <row r="677" spans="1:53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</row>
    <row r="678" spans="1:53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</row>
    <row r="679" spans="1:53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</row>
    <row r="680" spans="1:53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</row>
    <row r="681" spans="1:53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</row>
    <row r="682" spans="1:53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</row>
    <row r="683" spans="1:53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</row>
    <row r="684" spans="1:53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</row>
    <row r="685" spans="1:53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</row>
    <row r="686" spans="1:53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</row>
    <row r="687" spans="1:53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</row>
    <row r="688" spans="1:53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</row>
    <row r="689" spans="1:53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</row>
    <row r="690" spans="1:53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</row>
    <row r="691" spans="1:53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</row>
    <row r="692" spans="1:53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</row>
    <row r="693" spans="1:53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</row>
    <row r="694" spans="1:53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</row>
    <row r="695" spans="1:53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</row>
    <row r="696" spans="1:53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</row>
    <row r="697" spans="1:53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</row>
    <row r="698" spans="1:53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</row>
    <row r="699" spans="1:53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</row>
    <row r="700" spans="1:53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</row>
    <row r="701" spans="1:53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</row>
    <row r="702" spans="1:53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</row>
    <row r="703" spans="1:53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</row>
    <row r="704" spans="1:53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</row>
    <row r="705" spans="1:53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</row>
    <row r="706" spans="1:53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</row>
    <row r="707" spans="1:53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</row>
    <row r="708" spans="1:53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</row>
    <row r="709" spans="1:53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</row>
    <row r="710" spans="1:53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</row>
    <row r="711" spans="1:53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</row>
    <row r="712" spans="1:53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</row>
    <row r="713" spans="1:53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</row>
    <row r="714" spans="1:53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</row>
    <row r="715" spans="1:53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</row>
    <row r="716" spans="1:53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</row>
    <row r="717" spans="1:53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</row>
    <row r="718" spans="1:53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</row>
    <row r="719" spans="1:53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</row>
    <row r="720" spans="1:53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</row>
    <row r="721" spans="1:53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</row>
    <row r="722" spans="1:53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</row>
    <row r="723" spans="1:53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</row>
    <row r="724" spans="1:53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</row>
    <row r="725" spans="1:53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</row>
    <row r="726" spans="1:53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</row>
    <row r="727" spans="1:53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</row>
    <row r="728" spans="1:53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</row>
    <row r="729" spans="1:53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</row>
    <row r="730" spans="1:53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</row>
    <row r="731" spans="1:53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</row>
    <row r="732" spans="1:53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</row>
    <row r="733" spans="1:53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</row>
    <row r="734" spans="1:53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</row>
    <row r="735" spans="1:53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</row>
    <row r="736" spans="1:53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</row>
    <row r="737" spans="1:53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</row>
    <row r="738" spans="1:53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</row>
    <row r="739" spans="1:53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</row>
    <row r="740" spans="1:53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</row>
    <row r="741" spans="1:53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</row>
    <row r="742" spans="1:53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</row>
    <row r="743" spans="1:53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</row>
    <row r="744" spans="1:53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</row>
    <row r="745" spans="1:53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</row>
    <row r="746" spans="1:53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</row>
    <row r="747" spans="1:53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</row>
    <row r="748" spans="1:53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</row>
    <row r="749" spans="1:53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</row>
    <row r="750" spans="1:53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</row>
    <row r="751" spans="1:53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</row>
    <row r="752" spans="1:53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</row>
    <row r="753" spans="1:53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</row>
    <row r="754" spans="1:53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</row>
    <row r="755" spans="1:53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</row>
    <row r="756" spans="1:53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</row>
    <row r="757" spans="1:53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</row>
    <row r="758" spans="1:53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</row>
    <row r="759" spans="1:53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</row>
    <row r="760" spans="1:53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</row>
    <row r="761" spans="1:53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</row>
    <row r="762" spans="1:53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</row>
    <row r="763" spans="1:53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</row>
    <row r="764" spans="1:53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</row>
    <row r="765" spans="1:53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</row>
    <row r="766" spans="1:53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</row>
    <row r="767" spans="1:53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</row>
    <row r="768" spans="1:53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</row>
    <row r="769" spans="1:53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</row>
    <row r="770" spans="1:53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</row>
    <row r="771" spans="1:53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</row>
    <row r="772" spans="1:53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</row>
    <row r="773" spans="1:53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</row>
    <row r="774" spans="1:53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</row>
    <row r="775" spans="1:53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</row>
    <row r="776" spans="1:53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</row>
    <row r="777" spans="1:53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</row>
    <row r="778" spans="1:53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</row>
    <row r="779" spans="1:53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</row>
    <row r="780" spans="1:53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</row>
    <row r="781" spans="1:53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</row>
    <row r="782" spans="1:53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</row>
    <row r="783" spans="1:53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</row>
    <row r="784" spans="1:53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</row>
    <row r="785" spans="1:53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</row>
    <row r="786" spans="1:53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</row>
    <row r="787" spans="1:53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</row>
    <row r="788" spans="1:53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</row>
    <row r="789" spans="1:53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</row>
    <row r="790" spans="1:53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</row>
    <row r="791" spans="1:53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</row>
    <row r="792" spans="1:53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</row>
    <row r="793" spans="1:53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</row>
    <row r="794" spans="1:53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</row>
    <row r="795" spans="1:53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</row>
    <row r="796" spans="1:53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</row>
    <row r="797" spans="1:53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</row>
    <row r="798" spans="1:53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</row>
    <row r="799" spans="1:53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</row>
    <row r="800" spans="1:53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</row>
    <row r="801" spans="1:53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</row>
    <row r="802" spans="1:53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</row>
    <row r="803" spans="1:53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</row>
    <row r="804" spans="1:53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</row>
    <row r="805" spans="1:53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</row>
    <row r="806" spans="1:53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</row>
    <row r="807" spans="1:53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</row>
    <row r="808" spans="1:53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</row>
    <row r="809" spans="1:53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</row>
    <row r="810" spans="1:53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</row>
    <row r="811" spans="1:53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</row>
    <row r="812" spans="1:53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</row>
    <row r="813" spans="1:53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</row>
    <row r="814" spans="1:53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</row>
    <row r="815" spans="1:53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</row>
    <row r="816" spans="1:53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</row>
    <row r="817" spans="1:53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</row>
    <row r="818" spans="1:53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</row>
    <row r="819" spans="1:53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</row>
    <row r="820" spans="1:53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</row>
    <row r="821" spans="1:53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</row>
    <row r="822" spans="1:53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</row>
    <row r="823" spans="1:53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</row>
    <row r="824" spans="1:53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</row>
    <row r="825" spans="1:53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</row>
    <row r="826" spans="1:53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</row>
    <row r="827" spans="1:53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</row>
    <row r="828" spans="1:53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</row>
    <row r="829" spans="1:53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</row>
    <row r="830" spans="1:53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</row>
    <row r="831" spans="1:53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</row>
    <row r="832" spans="1:53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</row>
    <row r="833" spans="1:53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</row>
    <row r="834" spans="1:53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</row>
    <row r="835" spans="1:53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</row>
    <row r="836" spans="1:53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</row>
    <row r="837" spans="1:53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</row>
    <row r="838" spans="1:53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</row>
    <row r="839" spans="1:53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</row>
    <row r="840" spans="1:53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</row>
    <row r="841" spans="1:53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</row>
    <row r="842" spans="1:53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</row>
    <row r="843" spans="1:53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</row>
    <row r="844" spans="1:53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</row>
    <row r="845" spans="1:53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</row>
    <row r="846" spans="1:53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</row>
    <row r="847" spans="1:53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</row>
    <row r="848" spans="1:53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</row>
    <row r="849" spans="1:53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</row>
    <row r="850" spans="1:53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</row>
    <row r="851" spans="1:53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</row>
    <row r="852" spans="1:53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</row>
    <row r="853" spans="1:53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</row>
    <row r="854" spans="1:53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</row>
    <row r="855" spans="1:53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</row>
    <row r="856" spans="1:53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</row>
    <row r="857" spans="1:53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</row>
    <row r="858" spans="1:53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</row>
    <row r="859" spans="1:53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</row>
    <row r="860" spans="1:53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</row>
    <row r="861" spans="1:53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</row>
    <row r="862" spans="1:53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</row>
    <row r="863" spans="1:53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</row>
    <row r="864" spans="1:53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</row>
    <row r="865" spans="1:53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</row>
    <row r="866" spans="1:53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</row>
    <row r="867" spans="1:53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</row>
    <row r="868" spans="1:53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</row>
    <row r="869" spans="1:53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</row>
    <row r="870" spans="1:53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</row>
    <row r="871" spans="1:53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</row>
    <row r="872" spans="1:53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</row>
    <row r="873" spans="1:53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</row>
    <row r="874" spans="1:53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</row>
    <row r="875" spans="1:53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</row>
    <row r="876" spans="1:53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</row>
    <row r="877" spans="1:53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</row>
    <row r="878" spans="1:53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</row>
    <row r="879" spans="1:53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</row>
    <row r="880" spans="1:53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</row>
    <row r="881" spans="1:53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</row>
    <row r="882" spans="1:53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</row>
    <row r="883" spans="1:53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</row>
    <row r="884" spans="1:53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</row>
    <row r="885" spans="1:53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</row>
    <row r="886" spans="1:53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</row>
    <row r="887" spans="1:53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</row>
    <row r="888" spans="1:53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</row>
    <row r="889" spans="1:53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</row>
    <row r="890" spans="1:53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</row>
    <row r="891" spans="1:53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</row>
    <row r="892" spans="1:53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</row>
    <row r="893" spans="1:53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</row>
    <row r="894" spans="1:53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</row>
    <row r="895" spans="1:53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</row>
    <row r="896" spans="1:53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</row>
    <row r="897" spans="1:53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</row>
    <row r="898" spans="1:53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</row>
    <row r="899" spans="1:53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</row>
    <row r="900" spans="1:53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</row>
    <row r="901" spans="1:53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</row>
    <row r="902" spans="1:53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</row>
    <row r="903" spans="1:53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</row>
    <row r="904" spans="1:53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</row>
    <row r="905" spans="1:53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</row>
    <row r="906" spans="1:53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</row>
    <row r="907" spans="1:53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</row>
    <row r="908" spans="1:53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</row>
    <row r="909" spans="1:53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</row>
    <row r="910" spans="1:53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</row>
    <row r="911" spans="1:53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</row>
    <row r="912" spans="1:53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</row>
    <row r="913" spans="1:53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</row>
    <row r="914" spans="1:53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</row>
    <row r="915" spans="1:53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</row>
    <row r="916" spans="1:53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</row>
    <row r="917" spans="1:53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</row>
    <row r="918" spans="1:53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</row>
    <row r="919" spans="1:53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</row>
    <row r="920" spans="1:53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</row>
    <row r="921" spans="1:53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</row>
    <row r="922" spans="1:53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</row>
    <row r="923" spans="1:53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</row>
    <row r="924" spans="1:53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</row>
    <row r="925" spans="1:53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</row>
    <row r="926" spans="1:53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</row>
    <row r="927" spans="1:53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</row>
    <row r="928" spans="1:53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</row>
    <row r="929" spans="1:53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</row>
    <row r="930" spans="1:53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</row>
    <row r="931" spans="1:53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</row>
    <row r="932" spans="1:53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</row>
    <row r="933" spans="1:53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</row>
    <row r="934" spans="1:53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</row>
    <row r="935" spans="1:53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</row>
    <row r="936" spans="1:53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</row>
    <row r="937" spans="1:53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</row>
    <row r="938" spans="1:53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</row>
    <row r="939" spans="1:53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</row>
    <row r="940" spans="1:53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</row>
    <row r="941" spans="1:53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</row>
    <row r="942" spans="1:53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</row>
    <row r="943" spans="1:53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</row>
    <row r="944" spans="1:53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</row>
    <row r="945" spans="1:53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</row>
    <row r="946" spans="1:53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</row>
    <row r="947" spans="1:53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</row>
    <row r="948" spans="1:53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</row>
    <row r="949" spans="1:53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</row>
    <row r="950" spans="1:53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</row>
    <row r="951" spans="1:53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</row>
    <row r="952" spans="1:53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</row>
    <row r="953" spans="1:53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</row>
    <row r="954" spans="1:53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</row>
    <row r="955" spans="1:53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</row>
    <row r="956" spans="1:53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</row>
    <row r="957" spans="1:53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</row>
    <row r="958" spans="1:53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</row>
    <row r="959" spans="1:53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</row>
    <row r="960" spans="1:53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</row>
    <row r="961" spans="1:53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</row>
    <row r="962" spans="1:53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</row>
    <row r="963" spans="1:53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</row>
    <row r="964" spans="1:53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</row>
    <row r="965" spans="1:53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</row>
    <row r="966" spans="1:53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</row>
    <row r="967" spans="1:53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</row>
    <row r="968" spans="1:53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</row>
    <row r="969" spans="1:53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</row>
    <row r="970" spans="1:53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</row>
    <row r="971" spans="1:53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</row>
    <row r="972" spans="1:53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</row>
    <row r="973" spans="1:53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</row>
    <row r="974" spans="1:53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</row>
    <row r="975" spans="1:53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</row>
    <row r="976" spans="1:53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</row>
    <row r="977" spans="1:53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</row>
    <row r="978" spans="1:53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</row>
    <row r="979" spans="1:53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</row>
    <row r="980" spans="1:53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</row>
    <row r="981" spans="1:53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</row>
    <row r="982" spans="1:53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</row>
    <row r="983" spans="1:53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</row>
    <row r="984" spans="1:53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</row>
    <row r="985" spans="1:53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</row>
    <row r="986" spans="1:53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</row>
    <row r="987" spans="1:53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</row>
    <row r="988" spans="1:53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</row>
    <row r="989" spans="1:53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</row>
    <row r="990" spans="1:53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</row>
    <row r="991" spans="1:53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</row>
    <row r="992" spans="1:53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</row>
  </sheetData>
  <mergeCells count="119">
    <mergeCell ref="B55:D56"/>
    <mergeCell ref="C29:D34"/>
    <mergeCell ref="E29:K30"/>
    <mergeCell ref="E31:K32"/>
    <mergeCell ref="E33:K34"/>
    <mergeCell ref="B35:B38"/>
    <mergeCell ref="E35:K36"/>
    <mergeCell ref="E37:K38"/>
    <mergeCell ref="E47:K48"/>
    <mergeCell ref="E49:K50"/>
    <mergeCell ref="E51:K52"/>
    <mergeCell ref="E53:K54"/>
    <mergeCell ref="E55:K56"/>
    <mergeCell ref="E39:K40"/>
    <mergeCell ref="E41:K42"/>
    <mergeCell ref="E43:K44"/>
    <mergeCell ref="B21:B34"/>
    <mergeCell ref="C21:D24"/>
    <mergeCell ref="E21:K22"/>
    <mergeCell ref="E23:K24"/>
    <mergeCell ref="E45:K46"/>
    <mergeCell ref="B39:B54"/>
    <mergeCell ref="C39:D42"/>
    <mergeCell ref="C43:D48"/>
    <mergeCell ref="C49:D54"/>
    <mergeCell ref="C25:D28"/>
    <mergeCell ref="C35:D38"/>
    <mergeCell ref="L7:M19"/>
    <mergeCell ref="B20:K20"/>
    <mergeCell ref="L20:AE20"/>
    <mergeCell ref="B4:I7"/>
    <mergeCell ref="L4:AE4"/>
    <mergeCell ref="L5:Q6"/>
    <mergeCell ref="R5:Y6"/>
    <mergeCell ref="Z5:AE6"/>
    <mergeCell ref="N7:O19"/>
    <mergeCell ref="P7:Q19"/>
    <mergeCell ref="Z7:AA19"/>
    <mergeCell ref="AD7:AE19"/>
    <mergeCell ref="E25:K26"/>
    <mergeCell ref="E27:K28"/>
    <mergeCell ref="AH21:AI22"/>
    <mergeCell ref="AH31:AI32"/>
    <mergeCell ref="AH33:AI34"/>
    <mergeCell ref="AH35:AI36"/>
    <mergeCell ref="AJ21:AK22"/>
    <mergeCell ref="AJ23:AK24"/>
    <mergeCell ref="R7:S19"/>
    <mergeCell ref="T7:U19"/>
    <mergeCell ref="V7:W19"/>
    <mergeCell ref="X7:Y19"/>
    <mergeCell ref="AB7:AC19"/>
    <mergeCell ref="AH18:AI20"/>
    <mergeCell ref="AF31:AG32"/>
    <mergeCell ref="AF33:AG34"/>
    <mergeCell ref="AF35:AG36"/>
    <mergeCell ref="AF37:AG38"/>
    <mergeCell ref="AL18:AP20"/>
    <mergeCell ref="AQ18:AU20"/>
    <mergeCell ref="AV18:BA20"/>
    <mergeCell ref="AJ18:AK20"/>
    <mergeCell ref="AJ47:AK48"/>
    <mergeCell ref="AJ49:AK50"/>
    <mergeCell ref="AF53:AG54"/>
    <mergeCell ref="AH53:AI54"/>
    <mergeCell ref="AF55:AG56"/>
    <mergeCell ref="AH55:AI56"/>
    <mergeCell ref="AF43:AG44"/>
    <mergeCell ref="AF45:AG46"/>
    <mergeCell ref="AF47:AG48"/>
    <mergeCell ref="AF49:AG50"/>
    <mergeCell ref="AH49:AI50"/>
    <mergeCell ref="AF51:AG52"/>
    <mergeCell ref="AH51:AI52"/>
    <mergeCell ref="AH45:AI46"/>
    <mergeCell ref="AH47:AI48"/>
    <mergeCell ref="AH37:AI38"/>
    <mergeCell ref="AH39:AI40"/>
    <mergeCell ref="AF39:AG40"/>
    <mergeCell ref="AF23:AG24"/>
    <mergeCell ref="AH23:AI24"/>
    <mergeCell ref="AF21:AG22"/>
    <mergeCell ref="AF25:AG26"/>
    <mergeCell ref="AF18:AG20"/>
    <mergeCell ref="AH25:AI26"/>
    <mergeCell ref="AJ25:AK26"/>
    <mergeCell ref="AH27:AI28"/>
    <mergeCell ref="AJ27:AK28"/>
    <mergeCell ref="AH29:AI30"/>
    <mergeCell ref="AJ29:AK30"/>
    <mergeCell ref="AJ43:AK44"/>
    <mergeCell ref="AF27:AG28"/>
    <mergeCell ref="AF29:AG30"/>
    <mergeCell ref="AF41:AG42"/>
    <mergeCell ref="AH41:AI42"/>
    <mergeCell ref="AH43:AI44"/>
    <mergeCell ref="AJ55:AK56"/>
    <mergeCell ref="AL55:AP56"/>
    <mergeCell ref="AQ55:AU56"/>
    <mergeCell ref="AL21:AP24"/>
    <mergeCell ref="AQ21:AU34"/>
    <mergeCell ref="AV21:BA56"/>
    <mergeCell ref="AL25:AP28"/>
    <mergeCell ref="AQ35:AU38"/>
    <mergeCell ref="AQ39:AU54"/>
    <mergeCell ref="AJ31:AK32"/>
    <mergeCell ref="AJ33:AK34"/>
    <mergeCell ref="AL29:AP34"/>
    <mergeCell ref="AL35:AP38"/>
    <mergeCell ref="AJ35:AK36"/>
    <mergeCell ref="AJ37:AK38"/>
    <mergeCell ref="AJ39:AK40"/>
    <mergeCell ref="AL39:AP42"/>
    <mergeCell ref="AL43:AP48"/>
    <mergeCell ref="AJ45:AK46"/>
    <mergeCell ref="AL49:AP54"/>
    <mergeCell ref="AJ53:AK54"/>
    <mergeCell ref="AJ51:AK52"/>
    <mergeCell ref="AJ41:AK4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Cencosud</dc:creator>
  <cp:keywords/>
  <dc:description/>
  <cp:lastModifiedBy>Asus</cp:lastModifiedBy>
  <cp:revision/>
  <dcterms:created xsi:type="dcterms:W3CDTF">2023-06-17T22:04:25Z</dcterms:created>
  <dcterms:modified xsi:type="dcterms:W3CDTF">2024-07-05T05:24:15Z</dcterms:modified>
  <cp:category/>
  <cp:contentStatus/>
</cp:coreProperties>
</file>