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vier.huerfano\Desktop\Esp Gerencia Mtto\Monografia\Monografía\Apendices\"/>
    </mc:Choice>
  </mc:AlternateContent>
  <xr:revisionPtr revIDLastSave="0" documentId="13_ncr:1_{87D253B2-F3D7-48CD-B16D-2C67C0D82E88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Bomba N°1" sheetId="3" r:id="rId1"/>
    <sheet name="Bomba N°2" sheetId="6" r:id="rId2"/>
  </sheets>
  <definedNames>
    <definedName name="_xlnm._FilterDatabase" localSheetId="0" hidden="1">'Bomba N°1'!#REF!</definedName>
    <definedName name="_xlnm._FilterDatabase" localSheetId="1" hidden="1">'Bomba N°2'!#REF!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6" i="6" l="1"/>
  <c r="AF6" i="6"/>
  <c r="AF6" i="3"/>
  <c r="AL6" i="3"/>
</calcChain>
</file>

<file path=xl/sharedStrings.xml><?xml version="1.0" encoding="utf-8"?>
<sst xmlns="http://schemas.openxmlformats.org/spreadsheetml/2006/main" count="445" uniqueCount="95">
  <si>
    <t>FECHA</t>
  </si>
  <si>
    <t>HORA</t>
  </si>
  <si>
    <t>Temperatura [°C]</t>
  </si>
  <si>
    <t xml:space="preserve">ACTIVIDAD DE MANTENIMIENTO </t>
  </si>
  <si>
    <t>Clase</t>
  </si>
  <si>
    <t>ESPECIFICACIONES TÉCNICAS DEL EQUIPO</t>
  </si>
  <si>
    <t xml:space="preserve">RESULTADOS DEL ANÁLISIS </t>
  </si>
  <si>
    <t>II</t>
  </si>
  <si>
    <t>x</t>
  </si>
  <si>
    <t>MEDICIÓN</t>
  </si>
  <si>
    <t>ESTADO DE VIBRACIÓN</t>
  </si>
  <si>
    <t xml:space="preserve">BOMBA N°2 DRUM </t>
  </si>
  <si>
    <t>ESTADO DE TEMPERATURA</t>
  </si>
  <si>
    <t>ACTIVIDADES REALIZADAS</t>
  </si>
  <si>
    <t>REGISTRO DE SEGUIMIENTO DE PARAMETROS DE VIBRACION Y TEMPERATURA 
CBM (MANTENIMIENTO BASADO EN CONDICION)</t>
  </si>
  <si>
    <t>Fija</t>
  </si>
  <si>
    <t>Rigido</t>
  </si>
  <si>
    <t>REALIZADO POR:</t>
  </si>
  <si>
    <t>MOBO-014</t>
  </si>
  <si>
    <t>3T</t>
  </si>
  <si>
    <t>4T</t>
  </si>
  <si>
    <t>TOMA INICIAL EN FRIO</t>
  </si>
  <si>
    <t>DESPUES DE ALINEACIÓN EN FRIO</t>
  </si>
  <si>
    <t>BOMBA NUEVA MONTADA</t>
  </si>
  <si>
    <t>Velocidad [mm/s]</t>
  </si>
  <si>
    <t>Aceleracion [gE]</t>
  </si>
  <si>
    <t>Se realizó Alineacion el 28 sep 2023</t>
  </si>
  <si>
    <t>Datos tomados en frio con caldera apagada</t>
  </si>
  <si>
    <t>Se realiza en octubre verificacion de alineación</t>
  </si>
  <si>
    <t>Se inicia a tomar temperatura con camara termografica</t>
  </si>
  <si>
    <t>Limpieza de exceso de grasa de rodamientos</t>
  </si>
  <si>
    <t>Vel. [mm/s]</t>
  </si>
  <si>
    <t>T [°C]</t>
  </si>
  <si>
    <t>3VV</t>
  </si>
  <si>
    <t>3HV</t>
  </si>
  <si>
    <t>3AV</t>
  </si>
  <si>
    <t>3HA</t>
  </si>
  <si>
    <t>4VV</t>
  </si>
  <si>
    <t>4HV</t>
  </si>
  <si>
    <t>4AV</t>
  </si>
  <si>
    <t>4HA</t>
  </si>
  <si>
    <t xml:space="preserve">BOMBA N°1 DRUM </t>
  </si>
  <si>
    <t>MOBO-013</t>
  </si>
  <si>
    <t>21CO0127</t>
  </si>
  <si>
    <t>23CO0275</t>
  </si>
  <si>
    <t>SECCIÓN 3 (DE)</t>
  </si>
  <si>
    <t>SECCIÓN 4 (NDE)</t>
  </si>
  <si>
    <t>Límites de velocidad y Temperatura</t>
  </si>
  <si>
    <t>Ace. [gE]</t>
  </si>
  <si>
    <t>Límites de aceleración</t>
  </si>
  <si>
    <t>Lmite alarma</t>
  </si>
  <si>
    <t xml:space="preserve">Limite peligro </t>
  </si>
  <si>
    <t>Equipo:</t>
  </si>
  <si>
    <t>Serial N°:</t>
  </si>
  <si>
    <t>Código de equipo:</t>
  </si>
  <si>
    <t>Velocidad: (Fija / Variable)</t>
  </si>
  <si>
    <t>Clase:</t>
  </si>
  <si>
    <t>Soporte: (Rigido / Flexible)</t>
  </si>
  <si>
    <t>Rpm:</t>
  </si>
  <si>
    <t>Instrumento De Medición</t>
  </si>
  <si>
    <t>SKF Machine Codition advisor</t>
  </si>
  <si>
    <t>Potencia [Hp]:</t>
  </si>
  <si>
    <t>Tipo</t>
  </si>
  <si>
    <t>CMAS 100-SL</t>
  </si>
  <si>
    <t>LUBRICACION</t>
  </si>
  <si>
    <t>Antes de realizar lubricación</t>
  </si>
  <si>
    <t>Despues de Lubricación</t>
  </si>
  <si>
    <t>DM</t>
  </si>
  <si>
    <t>PELIGRO POR VELOCIDAD Y ACELERACIÓN</t>
  </si>
  <si>
    <t xml:space="preserve">NORMAL </t>
  </si>
  <si>
    <t>INSPECCIONAR RODAMIENTOS; REVISAR ELEMENTOS INTERNOS; MONITOREO FRECUENTE</t>
  </si>
  <si>
    <t>AH</t>
  </si>
  <si>
    <t xml:space="preserve">PELIGRO POR VELOCIDAD Y ALARMA POR ACELERACIÓN </t>
  </si>
  <si>
    <t>ALTA</t>
  </si>
  <si>
    <t>REVISAR LUBRICACIÓN; INSPECCIONAR RODAMIENTOS; REVISAR ELEMENTOS INTERNOS; MONITOREO FRECUENTE</t>
  </si>
  <si>
    <t xml:space="preserve">PELIGRO POR VELOCIDAD Y ACELERACIÓN NORMAL </t>
  </si>
  <si>
    <t>PELIGRO POR VELOCIDAD Y ALARMA POR ACELERACIÓN</t>
  </si>
  <si>
    <t>ALARMA  POR ACELERACIÓN Y VELOCIDAD NORMAL</t>
  </si>
  <si>
    <t>REVISAR LUBRICACIÓN</t>
  </si>
  <si>
    <t>OPERACIÓN NORMAL</t>
  </si>
  <si>
    <t>REVISAR LUBRICACIÓN; MONITOREO NORMAL</t>
  </si>
  <si>
    <t>21/23/2024</t>
  </si>
  <si>
    <t>NORMAL</t>
  </si>
  <si>
    <t>MONITOREO NORMAL</t>
  </si>
  <si>
    <t>ALARMA POR ACELERACIÓN Y VELOCIDAD NORMAL</t>
  </si>
  <si>
    <t>CE</t>
  </si>
  <si>
    <t>GP</t>
  </si>
  <si>
    <t>EB</t>
  </si>
  <si>
    <t xml:space="preserve">ALARMA POR ACELERACIÓN Y VELOCIDAD </t>
  </si>
  <si>
    <t>REVISAR LUBRICACIÓN; REVISAR PERNOS DE ANCLAJE; REVISAR ALINEACIÓN</t>
  </si>
  <si>
    <t xml:space="preserve">ALARMA POR ACELERACIÓN Y POR VELOCIDAD </t>
  </si>
  <si>
    <t xml:space="preserve">ALTA </t>
  </si>
  <si>
    <t>REVISAR LUBRICACIÓN; INSPECCIONAR RODAMIENTO; REVISAR ELEMNTOS INTERNOS; MONITOREO FRECUENTE</t>
  </si>
  <si>
    <t>PELIGRO POR ACELERACIÓN Y ALARMA POR VELOCIDAD</t>
  </si>
  <si>
    <t>REVISAR PERNOS DE ANCLAJE; REVISAR ALINEACIÓN; INSPECCIONAR RODAMIENTOS; MONITOREO FRECUENTE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</si>
</sst>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FDB77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14" xfId="0" applyFont="1" applyBorder="1" applyAlignment="1">
      <alignment vertical="center"/>
    </xf>
    <xf numFmtId="0" fontId="0" fillId="0" borderId="14" xfId="0" applyBorder="1" applyAlignment="1">
      <alignment horizontal="center"/>
    </xf>
    <xf numFmtId="0" fontId="4" fillId="0" borderId="1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4" xfId="0" applyFont="1" applyBorder="1" applyAlignment="1">
      <alignment horizontal="center"/>
    </xf>
    <xf numFmtId="0" fontId="3" fillId="2" borderId="28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7" xfId="0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14" fontId="7" fillId="0" borderId="2" xfId="0" applyNumberFormat="1" applyFont="1" applyFill="1" applyBorder="1" applyAlignment="1">
      <alignment horizontal="center" vertical="center" wrapText="1"/>
    </xf>
    <xf numFmtId="18" fontId="7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14" fontId="0" fillId="0" borderId="2" xfId="0" applyNumberFormat="1" applyFill="1" applyBorder="1" applyAlignment="1">
      <alignment horizontal="center"/>
    </xf>
    <xf numFmtId="18" fontId="0" fillId="0" borderId="2" xfId="0" applyNumberFormat="1" applyFill="1" applyBorder="1" applyAlignment="1">
      <alignment horizontal="center"/>
    </xf>
    <xf numFmtId="20" fontId="0" fillId="0" borderId="2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18" fontId="0" fillId="0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2" xfId="0" applyFill="1" applyBorder="1"/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3" fillId="2" borderId="1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0000"/>
      <color rgb="FF0059C4"/>
      <color rgb="FF009E35"/>
      <color rgb="FFFCF600"/>
      <color rgb="FFFF8000"/>
      <color rgb="FF18941E"/>
      <color rgb="FFFF7979"/>
      <color rgb="FFEC366E"/>
      <color rgb="FF6FDB77"/>
      <color rgb="FF2706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500" b="1" baseline="0"/>
              <a:t>VIBRACION RADIAL SECCION 3 (DE)</a:t>
            </a:r>
          </a:p>
        </c:rich>
      </c:tx>
      <c:layout>
        <c:manualLayout>
          <c:xMode val="edge"/>
          <c:yMode val="edge"/>
          <c:x val="0.33019131748191743"/>
          <c:y val="1.40244245844850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6.7648202992053111E-2"/>
          <c:y val="7.9463714838172494E-2"/>
          <c:w val="0.88212677539075346"/>
          <c:h val="0.76845486558213694"/>
        </c:manualLayout>
      </c:layout>
      <c:scatterChart>
        <c:scatterStyle val="lineMarker"/>
        <c:varyColors val="0"/>
        <c:ser>
          <c:idx val="0"/>
          <c:order val="0"/>
          <c:tx>
            <c:strRef>
              <c:f>'Bomba N°1'!$F$11</c:f>
              <c:strCache>
                <c:ptCount val="1"/>
                <c:pt idx="0">
                  <c:v>3VV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'Bomba N°1'!$B$12:$B$946</c:f>
              <c:numCache>
                <c:formatCode>General</c:formatCode>
                <c:ptCount val="9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</c:numCache>
            </c:numRef>
          </c:xVal>
          <c:yVal>
            <c:numRef>
              <c:f>'Bomba N°1'!$F$12:$F$946</c:f>
              <c:numCache>
                <c:formatCode>General</c:formatCode>
                <c:ptCount val="935"/>
                <c:pt idx="0">
                  <c:v>9.4</c:v>
                </c:pt>
                <c:pt idx="1">
                  <c:v>9.4700000000000006</c:v>
                </c:pt>
                <c:pt idx="2">
                  <c:v>6.9</c:v>
                </c:pt>
                <c:pt idx="3">
                  <c:v>7.1</c:v>
                </c:pt>
                <c:pt idx="4">
                  <c:v>6.8</c:v>
                </c:pt>
                <c:pt idx="5">
                  <c:v>6.6</c:v>
                </c:pt>
                <c:pt idx="6">
                  <c:v>7.3</c:v>
                </c:pt>
                <c:pt idx="7">
                  <c:v>7.4</c:v>
                </c:pt>
                <c:pt idx="8">
                  <c:v>7.5</c:v>
                </c:pt>
                <c:pt idx="9">
                  <c:v>7.7</c:v>
                </c:pt>
                <c:pt idx="10">
                  <c:v>5.9</c:v>
                </c:pt>
                <c:pt idx="11">
                  <c:v>8</c:v>
                </c:pt>
                <c:pt idx="12">
                  <c:v>2.1</c:v>
                </c:pt>
                <c:pt idx="13">
                  <c:v>8.6</c:v>
                </c:pt>
                <c:pt idx="14">
                  <c:v>11.3</c:v>
                </c:pt>
                <c:pt idx="15">
                  <c:v>8.5</c:v>
                </c:pt>
                <c:pt idx="16">
                  <c:v>6.5</c:v>
                </c:pt>
                <c:pt idx="17">
                  <c:v>6.5</c:v>
                </c:pt>
                <c:pt idx="18">
                  <c:v>6.4</c:v>
                </c:pt>
                <c:pt idx="19">
                  <c:v>6.6</c:v>
                </c:pt>
                <c:pt idx="20">
                  <c:v>6.2</c:v>
                </c:pt>
                <c:pt idx="21">
                  <c:v>6.1</c:v>
                </c:pt>
                <c:pt idx="22">
                  <c:v>6.2</c:v>
                </c:pt>
                <c:pt idx="23">
                  <c:v>6</c:v>
                </c:pt>
                <c:pt idx="24">
                  <c:v>6.2</c:v>
                </c:pt>
                <c:pt idx="25">
                  <c:v>6.4</c:v>
                </c:pt>
                <c:pt idx="26">
                  <c:v>6.4</c:v>
                </c:pt>
                <c:pt idx="27">
                  <c:v>6.2</c:v>
                </c:pt>
                <c:pt idx="28">
                  <c:v>6.4</c:v>
                </c:pt>
                <c:pt idx="29">
                  <c:v>6.8</c:v>
                </c:pt>
                <c:pt idx="30">
                  <c:v>6</c:v>
                </c:pt>
                <c:pt idx="31">
                  <c:v>6.2</c:v>
                </c:pt>
                <c:pt idx="32">
                  <c:v>6</c:v>
                </c:pt>
                <c:pt idx="33">
                  <c:v>6.2</c:v>
                </c:pt>
                <c:pt idx="34">
                  <c:v>6.5</c:v>
                </c:pt>
                <c:pt idx="35">
                  <c:v>6.3</c:v>
                </c:pt>
                <c:pt idx="36">
                  <c:v>6.8</c:v>
                </c:pt>
                <c:pt idx="37">
                  <c:v>6.5</c:v>
                </c:pt>
                <c:pt idx="38">
                  <c:v>6.6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6BB-4603-9CDB-0A9028CE4560}"/>
            </c:ext>
          </c:extLst>
        </c:ser>
        <c:ser>
          <c:idx val="2"/>
          <c:order val="1"/>
          <c:tx>
            <c:strRef>
              <c:f>'Bomba N°1'!$G$11</c:f>
              <c:strCache>
                <c:ptCount val="1"/>
                <c:pt idx="0">
                  <c:v>3HV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'Bomba N°1'!$B$12:$B$946</c:f>
              <c:numCache>
                <c:formatCode>General</c:formatCode>
                <c:ptCount val="9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</c:numCache>
            </c:numRef>
          </c:xVal>
          <c:yVal>
            <c:numRef>
              <c:f>'Bomba N°1'!$G$12:$G$946</c:f>
              <c:numCache>
                <c:formatCode>General</c:formatCode>
                <c:ptCount val="935"/>
                <c:pt idx="0">
                  <c:v>30.8</c:v>
                </c:pt>
                <c:pt idx="1">
                  <c:v>11.8</c:v>
                </c:pt>
                <c:pt idx="2">
                  <c:v>11.7</c:v>
                </c:pt>
                <c:pt idx="3">
                  <c:v>13.7</c:v>
                </c:pt>
                <c:pt idx="4">
                  <c:v>12.1</c:v>
                </c:pt>
                <c:pt idx="5">
                  <c:v>12</c:v>
                </c:pt>
                <c:pt idx="6">
                  <c:v>11</c:v>
                </c:pt>
                <c:pt idx="7">
                  <c:v>11.2</c:v>
                </c:pt>
                <c:pt idx="8">
                  <c:v>12.4</c:v>
                </c:pt>
                <c:pt idx="9">
                  <c:v>11.7</c:v>
                </c:pt>
                <c:pt idx="10">
                  <c:v>12.3</c:v>
                </c:pt>
                <c:pt idx="11">
                  <c:v>12.5</c:v>
                </c:pt>
                <c:pt idx="12">
                  <c:v>12</c:v>
                </c:pt>
                <c:pt idx="13">
                  <c:v>13.7</c:v>
                </c:pt>
                <c:pt idx="14">
                  <c:v>14</c:v>
                </c:pt>
                <c:pt idx="15">
                  <c:v>13.5</c:v>
                </c:pt>
                <c:pt idx="16">
                  <c:v>5.2</c:v>
                </c:pt>
                <c:pt idx="17">
                  <c:v>6.2</c:v>
                </c:pt>
                <c:pt idx="18">
                  <c:v>5.5</c:v>
                </c:pt>
                <c:pt idx="19">
                  <c:v>4.8</c:v>
                </c:pt>
                <c:pt idx="20">
                  <c:v>5.5</c:v>
                </c:pt>
                <c:pt idx="21">
                  <c:v>5.4</c:v>
                </c:pt>
                <c:pt idx="22">
                  <c:v>5.4</c:v>
                </c:pt>
                <c:pt idx="23">
                  <c:v>5.2</c:v>
                </c:pt>
                <c:pt idx="24">
                  <c:v>5.7</c:v>
                </c:pt>
                <c:pt idx="25">
                  <c:v>6.4</c:v>
                </c:pt>
                <c:pt idx="26">
                  <c:v>5.8</c:v>
                </c:pt>
                <c:pt idx="27">
                  <c:v>5.0999999999999996</c:v>
                </c:pt>
                <c:pt idx="28">
                  <c:v>5.8</c:v>
                </c:pt>
                <c:pt idx="29">
                  <c:v>6.3</c:v>
                </c:pt>
                <c:pt idx="30">
                  <c:v>5.6</c:v>
                </c:pt>
                <c:pt idx="31">
                  <c:v>5.4</c:v>
                </c:pt>
                <c:pt idx="32">
                  <c:v>5.2</c:v>
                </c:pt>
                <c:pt idx="33">
                  <c:v>5.6</c:v>
                </c:pt>
                <c:pt idx="34">
                  <c:v>5.9</c:v>
                </c:pt>
                <c:pt idx="35">
                  <c:v>5.9</c:v>
                </c:pt>
                <c:pt idx="36">
                  <c:v>6.6</c:v>
                </c:pt>
                <c:pt idx="37">
                  <c:v>6.2</c:v>
                </c:pt>
                <c:pt idx="38">
                  <c:v>5.9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6BB-4603-9CDB-0A9028CE4560}"/>
            </c:ext>
          </c:extLst>
        </c:ser>
        <c:ser>
          <c:idx val="1"/>
          <c:order val="2"/>
          <c:tx>
            <c:v>Alarma</c:v>
          </c:tx>
          <c:spPr>
            <a:ln w="25400" cap="rnd">
              <a:solidFill>
                <a:schemeClr val="accent4">
                  <a:lumMod val="60000"/>
                  <a:lumOff val="4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'Bomba N°1'!$AF$5:$AF$6</c:f>
              <c:numCache>
                <c:formatCode>General</c:formatCode>
                <c:ptCount val="2"/>
                <c:pt idx="0">
                  <c:v>0</c:v>
                </c:pt>
                <c:pt idx="1">
                  <c:v>39</c:v>
                </c:pt>
              </c:numCache>
            </c:numRef>
          </c:xVal>
          <c:yVal>
            <c:numRef>
              <c:f>'Bomba N°1'!$AG$5:$AG$6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6BB-4603-9CDB-0A9028CE4560}"/>
            </c:ext>
          </c:extLst>
        </c:ser>
        <c:ser>
          <c:idx val="4"/>
          <c:order val="3"/>
          <c:tx>
            <c:v>Peligro</c:v>
          </c:tx>
          <c:spPr>
            <a:ln w="25400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'Bomba N°1'!$AF$5:$AF$6</c:f>
              <c:numCache>
                <c:formatCode>General</c:formatCode>
                <c:ptCount val="2"/>
                <c:pt idx="0">
                  <c:v>0</c:v>
                </c:pt>
                <c:pt idx="1">
                  <c:v>39</c:v>
                </c:pt>
              </c:numCache>
            </c:numRef>
          </c:xVal>
          <c:yVal>
            <c:numRef>
              <c:f>'Bomba N°1'!$AH$5:$AH$6</c:f>
              <c:numCache>
                <c:formatCode>General</c:formatCode>
                <c:ptCount val="2"/>
                <c:pt idx="0">
                  <c:v>11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6BB-4603-9CDB-0A9028CE45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748480"/>
        <c:axId val="53750400"/>
      </c:scatterChart>
      <c:valAx>
        <c:axId val="53748480"/>
        <c:scaling>
          <c:orientation val="minMax"/>
          <c:max val="39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N° Medición</a:t>
                </a:r>
              </a:p>
            </c:rich>
          </c:tx>
          <c:layout>
            <c:manualLayout>
              <c:xMode val="edge"/>
              <c:yMode val="edge"/>
              <c:x val="0.4613002566821906"/>
              <c:y val="0.901069558081640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3750400"/>
        <c:crosses val="autoZero"/>
        <c:crossBetween val="midCat"/>
        <c:majorUnit val="1"/>
      </c:valAx>
      <c:valAx>
        <c:axId val="53750400"/>
        <c:scaling>
          <c:orientation val="minMax"/>
          <c:max val="31.8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Velocidad [mm/s]</a:t>
                </a:r>
              </a:p>
            </c:rich>
          </c:tx>
          <c:layout>
            <c:manualLayout>
              <c:xMode val="edge"/>
              <c:yMode val="edge"/>
              <c:x val="7.2796030052848289E-3"/>
              <c:y val="0.337348831931146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3748480"/>
        <c:crosses val="autoZero"/>
        <c:crossBetween val="midCat"/>
        <c:majorUnit val="1"/>
      </c:valAx>
      <c:spPr>
        <a:noFill/>
        <a:ln>
          <a:solidFill>
            <a:schemeClr val="tx1"/>
          </a:solidFill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legendEntry>
      <c:layout>
        <c:manualLayout>
          <c:xMode val="edge"/>
          <c:yMode val="edge"/>
          <c:x val="3.8158687697296842E-2"/>
          <c:y val="0.94308789511032953"/>
          <c:w val="0.93007517749198965"/>
          <c:h val="4.56926283821906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2225" cap="flat" cmpd="sng" algn="ctr">
      <a:solidFill>
        <a:schemeClr val="tx1"/>
      </a:solidFill>
      <a:round/>
    </a:ln>
    <a:effectLst/>
  </c:spPr>
  <c:txPr>
    <a:bodyPr/>
    <a:lstStyle/>
    <a:p>
      <a:pPr>
        <a:defRPr sz="1500" baseline="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5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VIBRACION RADIAL SECCION 4 (NDE)</a:t>
            </a:r>
            <a:endParaRPr lang="es-CO" sz="1500" b="1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6.7659644029370566E-2"/>
          <c:y val="8.2362221861925794E-2"/>
          <c:w val="0.89732516927002814"/>
          <c:h val="0.76134198984373358"/>
        </c:manualLayout>
      </c:layout>
      <c:scatterChart>
        <c:scatterStyle val="lineMarker"/>
        <c:varyColors val="0"/>
        <c:ser>
          <c:idx val="1"/>
          <c:order val="0"/>
          <c:tx>
            <c:strRef>
              <c:f>'Bomba N°1'!$K$11</c:f>
              <c:strCache>
                <c:ptCount val="1"/>
                <c:pt idx="0">
                  <c:v>4VV</c:v>
                </c:pt>
              </c:strCache>
            </c:strRef>
          </c:tx>
          <c:spPr>
            <a:ln w="19050" cap="rnd">
              <a:solidFill>
                <a:srgbClr val="0059C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59C4"/>
              </a:solidFill>
              <a:ln w="9525">
                <a:solidFill>
                  <a:srgbClr val="0059C4"/>
                </a:solidFill>
              </a:ln>
              <a:effectLst/>
            </c:spPr>
          </c:marker>
          <c:xVal>
            <c:numRef>
              <c:f>'Bomba N°1'!$B$12:$B$946</c:f>
              <c:numCache>
                <c:formatCode>General</c:formatCode>
                <c:ptCount val="9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</c:numCache>
            </c:numRef>
          </c:xVal>
          <c:yVal>
            <c:numRef>
              <c:f>'Bomba N°1'!$K$12:$K$946</c:f>
              <c:numCache>
                <c:formatCode>General</c:formatCode>
                <c:ptCount val="935"/>
                <c:pt idx="0">
                  <c:v>5.7</c:v>
                </c:pt>
                <c:pt idx="1">
                  <c:v>4.5999999999999996</c:v>
                </c:pt>
                <c:pt idx="2">
                  <c:v>4</c:v>
                </c:pt>
                <c:pt idx="3">
                  <c:v>3.7</c:v>
                </c:pt>
                <c:pt idx="4">
                  <c:v>3.7</c:v>
                </c:pt>
                <c:pt idx="5">
                  <c:v>3.6</c:v>
                </c:pt>
                <c:pt idx="6">
                  <c:v>3.8</c:v>
                </c:pt>
                <c:pt idx="7">
                  <c:v>4.0999999999999996</c:v>
                </c:pt>
                <c:pt idx="8">
                  <c:v>4</c:v>
                </c:pt>
                <c:pt idx="9">
                  <c:v>4.8</c:v>
                </c:pt>
                <c:pt idx="10">
                  <c:v>7.8</c:v>
                </c:pt>
                <c:pt idx="11">
                  <c:v>3.8</c:v>
                </c:pt>
                <c:pt idx="12">
                  <c:v>3.8</c:v>
                </c:pt>
                <c:pt idx="13">
                  <c:v>3.3</c:v>
                </c:pt>
                <c:pt idx="14">
                  <c:v>3.5</c:v>
                </c:pt>
                <c:pt idx="15">
                  <c:v>4</c:v>
                </c:pt>
                <c:pt idx="16">
                  <c:v>3.3</c:v>
                </c:pt>
                <c:pt idx="17">
                  <c:v>3.7</c:v>
                </c:pt>
                <c:pt idx="18">
                  <c:v>1.6</c:v>
                </c:pt>
                <c:pt idx="19">
                  <c:v>2.8</c:v>
                </c:pt>
                <c:pt idx="20">
                  <c:v>2.7</c:v>
                </c:pt>
                <c:pt idx="21">
                  <c:v>2.4</c:v>
                </c:pt>
                <c:pt idx="22">
                  <c:v>3</c:v>
                </c:pt>
                <c:pt idx="23">
                  <c:v>2.2000000000000002</c:v>
                </c:pt>
                <c:pt idx="24">
                  <c:v>2.4</c:v>
                </c:pt>
                <c:pt idx="25">
                  <c:v>3.7</c:v>
                </c:pt>
                <c:pt idx="26">
                  <c:v>2.9</c:v>
                </c:pt>
                <c:pt idx="27">
                  <c:v>5.9</c:v>
                </c:pt>
                <c:pt idx="28">
                  <c:v>4.5999999999999996</c:v>
                </c:pt>
                <c:pt idx="29">
                  <c:v>3.6</c:v>
                </c:pt>
                <c:pt idx="30">
                  <c:v>3.7</c:v>
                </c:pt>
                <c:pt idx="31">
                  <c:v>2.7</c:v>
                </c:pt>
                <c:pt idx="32">
                  <c:v>4.0999999999999996</c:v>
                </c:pt>
                <c:pt idx="33">
                  <c:v>4.0999999999999996</c:v>
                </c:pt>
                <c:pt idx="34">
                  <c:v>3.6</c:v>
                </c:pt>
                <c:pt idx="35">
                  <c:v>4.5</c:v>
                </c:pt>
                <c:pt idx="36">
                  <c:v>3.9</c:v>
                </c:pt>
                <c:pt idx="37">
                  <c:v>2.2999999999999998</c:v>
                </c:pt>
                <c:pt idx="38">
                  <c:v>3.5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7CF-42D5-B1DA-2518A72EA12E}"/>
            </c:ext>
          </c:extLst>
        </c:ser>
        <c:ser>
          <c:idx val="3"/>
          <c:order val="1"/>
          <c:tx>
            <c:strRef>
              <c:f>'Bomba N°1'!$L$11</c:f>
              <c:strCache>
                <c:ptCount val="1"/>
                <c:pt idx="0">
                  <c:v>4HV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>
                    <a:alpha val="56000"/>
                  </a:schemeClr>
                </a:solidFill>
              </a:ln>
              <a:effectLst/>
            </c:spPr>
          </c:marker>
          <c:xVal>
            <c:numRef>
              <c:f>'Bomba N°1'!$B$12:$B$946</c:f>
              <c:numCache>
                <c:formatCode>General</c:formatCode>
                <c:ptCount val="9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</c:numCache>
            </c:numRef>
          </c:xVal>
          <c:yVal>
            <c:numRef>
              <c:f>'Bomba N°1'!$L$12:$L$946</c:f>
              <c:numCache>
                <c:formatCode>General</c:formatCode>
                <c:ptCount val="935"/>
                <c:pt idx="0">
                  <c:v>30.9</c:v>
                </c:pt>
                <c:pt idx="1">
                  <c:v>11.5</c:v>
                </c:pt>
                <c:pt idx="2">
                  <c:v>11.3</c:v>
                </c:pt>
                <c:pt idx="3">
                  <c:v>11.7</c:v>
                </c:pt>
                <c:pt idx="4">
                  <c:v>11</c:v>
                </c:pt>
                <c:pt idx="5">
                  <c:v>12</c:v>
                </c:pt>
                <c:pt idx="6">
                  <c:v>10.8</c:v>
                </c:pt>
                <c:pt idx="7">
                  <c:v>12.6</c:v>
                </c:pt>
                <c:pt idx="8">
                  <c:v>13.4</c:v>
                </c:pt>
                <c:pt idx="9">
                  <c:v>13.2</c:v>
                </c:pt>
                <c:pt idx="10">
                  <c:v>11.1</c:v>
                </c:pt>
                <c:pt idx="11">
                  <c:v>13.7</c:v>
                </c:pt>
                <c:pt idx="12">
                  <c:v>13.7</c:v>
                </c:pt>
                <c:pt idx="13">
                  <c:v>13.9</c:v>
                </c:pt>
                <c:pt idx="14">
                  <c:v>14.2</c:v>
                </c:pt>
                <c:pt idx="15">
                  <c:v>14.1</c:v>
                </c:pt>
                <c:pt idx="16">
                  <c:v>3.6</c:v>
                </c:pt>
                <c:pt idx="17">
                  <c:v>3.8</c:v>
                </c:pt>
                <c:pt idx="18">
                  <c:v>3.4</c:v>
                </c:pt>
                <c:pt idx="19">
                  <c:v>3.8</c:v>
                </c:pt>
                <c:pt idx="20">
                  <c:v>3.8</c:v>
                </c:pt>
                <c:pt idx="21">
                  <c:v>3.5</c:v>
                </c:pt>
                <c:pt idx="22">
                  <c:v>4.3</c:v>
                </c:pt>
                <c:pt idx="23">
                  <c:v>3.9</c:v>
                </c:pt>
                <c:pt idx="24">
                  <c:v>4</c:v>
                </c:pt>
                <c:pt idx="25">
                  <c:v>3.6</c:v>
                </c:pt>
                <c:pt idx="26">
                  <c:v>3.5</c:v>
                </c:pt>
                <c:pt idx="27">
                  <c:v>3.3</c:v>
                </c:pt>
                <c:pt idx="28">
                  <c:v>3.6</c:v>
                </c:pt>
                <c:pt idx="29">
                  <c:v>3.5</c:v>
                </c:pt>
                <c:pt idx="30">
                  <c:v>3</c:v>
                </c:pt>
                <c:pt idx="31">
                  <c:v>3.9</c:v>
                </c:pt>
                <c:pt idx="32">
                  <c:v>3.7</c:v>
                </c:pt>
                <c:pt idx="33">
                  <c:v>3.7</c:v>
                </c:pt>
                <c:pt idx="34">
                  <c:v>5.4</c:v>
                </c:pt>
                <c:pt idx="35">
                  <c:v>3.6</c:v>
                </c:pt>
                <c:pt idx="36">
                  <c:v>5.3</c:v>
                </c:pt>
                <c:pt idx="37">
                  <c:v>3.7</c:v>
                </c:pt>
                <c:pt idx="38">
                  <c:v>4.0999999999999996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7CF-42D5-B1DA-2518A72EA12E}"/>
            </c:ext>
          </c:extLst>
        </c:ser>
        <c:ser>
          <c:idx val="0"/>
          <c:order val="2"/>
          <c:tx>
            <c:v>Alarma</c:v>
          </c:tx>
          <c:spPr>
            <a:ln w="25400" cap="rnd">
              <a:solidFill>
                <a:schemeClr val="accent4">
                  <a:lumMod val="60000"/>
                  <a:lumOff val="4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'Bomba N°1'!$AF$5:$AF$6</c:f>
              <c:numCache>
                <c:formatCode>General</c:formatCode>
                <c:ptCount val="2"/>
                <c:pt idx="0">
                  <c:v>0</c:v>
                </c:pt>
                <c:pt idx="1">
                  <c:v>39</c:v>
                </c:pt>
              </c:numCache>
            </c:numRef>
          </c:xVal>
          <c:yVal>
            <c:numRef>
              <c:f>'Bomba N°1'!$AG$5:$AG$6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7CF-42D5-B1DA-2518A72EA12E}"/>
            </c:ext>
          </c:extLst>
        </c:ser>
        <c:ser>
          <c:idx val="4"/>
          <c:order val="3"/>
          <c:tx>
            <c:v>Peligro</c:v>
          </c:tx>
          <c:spPr>
            <a:ln w="25400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'Bomba N°1'!$AF$5:$AF$6</c:f>
              <c:numCache>
                <c:formatCode>General</c:formatCode>
                <c:ptCount val="2"/>
                <c:pt idx="0">
                  <c:v>0</c:v>
                </c:pt>
                <c:pt idx="1">
                  <c:v>39</c:v>
                </c:pt>
              </c:numCache>
            </c:numRef>
          </c:xVal>
          <c:yVal>
            <c:numRef>
              <c:f>'Bomba N°1'!$AH$5:$AH$6</c:f>
              <c:numCache>
                <c:formatCode>General</c:formatCode>
                <c:ptCount val="2"/>
                <c:pt idx="0">
                  <c:v>11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7CF-42D5-B1DA-2518A72EA1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19168"/>
        <c:axId val="54921088"/>
      </c:scatterChart>
      <c:valAx>
        <c:axId val="54919168"/>
        <c:scaling>
          <c:orientation val="minMax"/>
          <c:max val="39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N° Medición</a:t>
                </a:r>
              </a:p>
            </c:rich>
          </c:tx>
          <c:layout>
            <c:manualLayout>
              <c:xMode val="edge"/>
              <c:yMode val="edge"/>
              <c:x val="0.46815043930703104"/>
              <c:y val="0.891259091564064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4921088"/>
        <c:crosses val="autoZero"/>
        <c:crossBetween val="midCat"/>
        <c:majorUnit val="1"/>
      </c:valAx>
      <c:valAx>
        <c:axId val="54921088"/>
        <c:scaling>
          <c:orientation val="minMax"/>
          <c:max val="15.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Velocidad [mm/s]</a:t>
                </a:r>
              </a:p>
            </c:rich>
          </c:tx>
          <c:layout>
            <c:manualLayout>
              <c:xMode val="edge"/>
              <c:yMode val="edge"/>
              <c:x val="8.8647245457873676E-3"/>
              <c:y val="0.375536405996115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4919168"/>
        <c:crosses val="autoZero"/>
        <c:crossBetween val="midCat"/>
        <c:majorUnit val="1"/>
      </c:valAx>
      <c:spPr>
        <a:noFill/>
        <a:ln>
          <a:solidFill>
            <a:schemeClr val="tx1"/>
          </a:solidFill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legendEntry>
      <c:layout>
        <c:manualLayout>
          <c:xMode val="edge"/>
          <c:yMode val="edge"/>
          <c:x val="4.5841322637680537E-2"/>
          <c:y val="0.93729424919902582"/>
          <c:w val="0.93007520632731566"/>
          <c:h val="4.59196576165686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2225" cap="flat" cmpd="sng" algn="ctr">
      <a:solidFill>
        <a:schemeClr val="tx1"/>
      </a:solidFill>
      <a:round/>
    </a:ln>
    <a:effectLst/>
  </c:spPr>
  <c:txPr>
    <a:bodyPr/>
    <a:lstStyle/>
    <a:p>
      <a:pPr>
        <a:defRPr sz="1500" baseline="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500" b="1" baseline="0"/>
              <a:t>TEMPERATURA</a:t>
            </a:r>
          </a:p>
        </c:rich>
      </c:tx>
      <c:layout>
        <c:manualLayout>
          <c:xMode val="edge"/>
          <c:yMode val="edge"/>
          <c:x val="0.41983958260470439"/>
          <c:y val="1.42742842786501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6.6084806365587487E-2"/>
          <c:y val="7.2997042572675794E-2"/>
          <c:w val="0.90244594061696648"/>
          <c:h val="0.7617765993054455"/>
        </c:manualLayout>
      </c:layout>
      <c:scatterChart>
        <c:scatterStyle val="lineMarker"/>
        <c:varyColors val="0"/>
        <c:ser>
          <c:idx val="2"/>
          <c:order val="0"/>
          <c:tx>
            <c:v>3T</c:v>
          </c:tx>
          <c:spPr>
            <a:ln w="22225" cap="rnd">
              <a:solidFill>
                <a:srgbClr val="0059C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59C4"/>
              </a:solidFill>
              <a:ln w="9525">
                <a:solidFill>
                  <a:srgbClr val="0059C4"/>
                </a:solidFill>
              </a:ln>
              <a:effectLst/>
            </c:spPr>
          </c:marker>
          <c:xVal>
            <c:numRef>
              <c:f>'Bomba N°1'!$B$12:$B$946</c:f>
              <c:numCache>
                <c:formatCode>General</c:formatCode>
                <c:ptCount val="9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</c:numCache>
            </c:numRef>
          </c:xVal>
          <c:yVal>
            <c:numRef>
              <c:f>'Bomba N°1'!$J$12:$J$946</c:f>
              <c:numCache>
                <c:formatCode>General</c:formatCode>
                <c:ptCount val="935"/>
                <c:pt idx="0">
                  <c:v>30.3</c:v>
                </c:pt>
                <c:pt idx="1">
                  <c:v>30.1</c:v>
                </c:pt>
                <c:pt idx="2">
                  <c:v>68</c:v>
                </c:pt>
                <c:pt idx="3">
                  <c:v>65</c:v>
                </c:pt>
                <c:pt idx="4">
                  <c:v>62</c:v>
                </c:pt>
                <c:pt idx="5">
                  <c:v>62</c:v>
                </c:pt>
                <c:pt idx="6">
                  <c:v>52</c:v>
                </c:pt>
                <c:pt idx="7">
                  <c:v>62</c:v>
                </c:pt>
                <c:pt idx="8">
                  <c:v>58</c:v>
                </c:pt>
                <c:pt idx="9">
                  <c:v>59</c:v>
                </c:pt>
                <c:pt idx="10">
                  <c:v>58</c:v>
                </c:pt>
                <c:pt idx="11">
                  <c:v>59</c:v>
                </c:pt>
                <c:pt idx="12">
                  <c:v>78</c:v>
                </c:pt>
                <c:pt idx="13">
                  <c:v>77</c:v>
                </c:pt>
                <c:pt idx="14">
                  <c:v>76</c:v>
                </c:pt>
                <c:pt idx="15">
                  <c:v>77</c:v>
                </c:pt>
                <c:pt idx="16">
                  <c:v>85</c:v>
                </c:pt>
                <c:pt idx="17">
                  <c:v>89.7</c:v>
                </c:pt>
                <c:pt idx="18">
                  <c:v>85.8</c:v>
                </c:pt>
                <c:pt idx="19">
                  <c:v>94</c:v>
                </c:pt>
                <c:pt idx="20">
                  <c:v>78.8</c:v>
                </c:pt>
                <c:pt idx="21">
                  <c:v>89.7</c:v>
                </c:pt>
                <c:pt idx="22">
                  <c:v>85.3</c:v>
                </c:pt>
                <c:pt idx="23">
                  <c:v>89.6</c:v>
                </c:pt>
                <c:pt idx="24">
                  <c:v>82.5</c:v>
                </c:pt>
                <c:pt idx="25">
                  <c:v>88.6</c:v>
                </c:pt>
                <c:pt idx="26">
                  <c:v>83.7</c:v>
                </c:pt>
                <c:pt idx="27">
                  <c:v>89.7</c:v>
                </c:pt>
                <c:pt idx="28">
                  <c:v>92.3</c:v>
                </c:pt>
                <c:pt idx="29">
                  <c:v>82.8</c:v>
                </c:pt>
                <c:pt idx="30">
                  <c:v>91.1</c:v>
                </c:pt>
                <c:pt idx="31">
                  <c:v>84.7</c:v>
                </c:pt>
                <c:pt idx="32">
                  <c:v>91.9</c:v>
                </c:pt>
                <c:pt idx="33">
                  <c:v>86.9</c:v>
                </c:pt>
                <c:pt idx="34">
                  <c:v>84.5</c:v>
                </c:pt>
                <c:pt idx="35">
                  <c:v>89.3</c:v>
                </c:pt>
                <c:pt idx="36">
                  <c:v>78.599999999999994</c:v>
                </c:pt>
                <c:pt idx="37">
                  <c:v>54.2</c:v>
                </c:pt>
                <c:pt idx="38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0EB-4D44-8A5D-1C505B4518F1}"/>
            </c:ext>
          </c:extLst>
        </c:ser>
        <c:ser>
          <c:idx val="3"/>
          <c:order val="1"/>
          <c:tx>
            <c:v>4T</c:v>
          </c:tx>
          <c:spPr>
            <a:ln w="2222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'Bomba N°1'!$B$12:$B$946</c:f>
              <c:numCache>
                <c:formatCode>General</c:formatCode>
                <c:ptCount val="9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</c:numCache>
            </c:numRef>
          </c:xVal>
          <c:yVal>
            <c:numRef>
              <c:f>'Bomba N°1'!$O$12:$O$946</c:f>
              <c:numCache>
                <c:formatCode>General</c:formatCode>
                <c:ptCount val="935"/>
                <c:pt idx="0">
                  <c:v>30.9</c:v>
                </c:pt>
                <c:pt idx="1">
                  <c:v>30.3</c:v>
                </c:pt>
                <c:pt idx="2">
                  <c:v>100</c:v>
                </c:pt>
                <c:pt idx="3">
                  <c:v>99</c:v>
                </c:pt>
                <c:pt idx="4">
                  <c:v>97</c:v>
                </c:pt>
                <c:pt idx="5">
                  <c:v>91</c:v>
                </c:pt>
                <c:pt idx="6">
                  <c:v>70</c:v>
                </c:pt>
                <c:pt idx="7">
                  <c:v>90</c:v>
                </c:pt>
                <c:pt idx="8">
                  <c:v>79</c:v>
                </c:pt>
                <c:pt idx="9">
                  <c:v>89</c:v>
                </c:pt>
                <c:pt idx="10">
                  <c:v>83</c:v>
                </c:pt>
                <c:pt idx="11">
                  <c:v>84</c:v>
                </c:pt>
                <c:pt idx="12">
                  <c:v>99</c:v>
                </c:pt>
                <c:pt idx="13">
                  <c:v>100</c:v>
                </c:pt>
                <c:pt idx="14">
                  <c:v>95</c:v>
                </c:pt>
                <c:pt idx="15">
                  <c:v>99</c:v>
                </c:pt>
                <c:pt idx="16">
                  <c:v>90</c:v>
                </c:pt>
                <c:pt idx="17">
                  <c:v>96.4</c:v>
                </c:pt>
                <c:pt idx="18">
                  <c:v>94.1</c:v>
                </c:pt>
                <c:pt idx="19">
                  <c:v>99.7</c:v>
                </c:pt>
                <c:pt idx="20">
                  <c:v>83</c:v>
                </c:pt>
                <c:pt idx="21">
                  <c:v>94.6</c:v>
                </c:pt>
                <c:pt idx="22">
                  <c:v>82.3</c:v>
                </c:pt>
                <c:pt idx="23">
                  <c:v>86.3</c:v>
                </c:pt>
                <c:pt idx="24">
                  <c:v>79.3</c:v>
                </c:pt>
                <c:pt idx="25">
                  <c:v>89.1</c:v>
                </c:pt>
                <c:pt idx="26">
                  <c:v>66.599999999999994</c:v>
                </c:pt>
                <c:pt idx="27">
                  <c:v>83.1</c:v>
                </c:pt>
                <c:pt idx="28">
                  <c:v>86.2</c:v>
                </c:pt>
                <c:pt idx="29">
                  <c:v>77.5</c:v>
                </c:pt>
                <c:pt idx="30">
                  <c:v>84.5</c:v>
                </c:pt>
                <c:pt idx="31">
                  <c:v>76.099999999999994</c:v>
                </c:pt>
                <c:pt idx="32">
                  <c:v>85.5</c:v>
                </c:pt>
                <c:pt idx="33">
                  <c:v>81.599999999999994</c:v>
                </c:pt>
                <c:pt idx="34">
                  <c:v>80.099999999999994</c:v>
                </c:pt>
                <c:pt idx="35">
                  <c:v>87</c:v>
                </c:pt>
                <c:pt idx="36">
                  <c:v>72.7</c:v>
                </c:pt>
                <c:pt idx="37">
                  <c:v>71.400000000000006</c:v>
                </c:pt>
                <c:pt idx="38">
                  <c:v>78.3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0EB-4D44-8A5D-1C505B4518F1}"/>
            </c:ext>
          </c:extLst>
        </c:ser>
        <c:ser>
          <c:idx val="0"/>
          <c:order val="2"/>
          <c:tx>
            <c:v>Limite</c:v>
          </c:tx>
          <c:spPr>
            <a:ln w="25400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1-95BD-4FEA-B167-6F3CA7B3D5CA}"/>
              </c:ext>
            </c:extLst>
          </c:dPt>
          <c:xVal>
            <c:numRef>
              <c:f>'Bomba N°1'!$AF$5:$AF$6</c:f>
              <c:numCache>
                <c:formatCode>General</c:formatCode>
                <c:ptCount val="2"/>
                <c:pt idx="0">
                  <c:v>0</c:v>
                </c:pt>
                <c:pt idx="1">
                  <c:v>39</c:v>
                </c:pt>
              </c:numCache>
            </c:numRef>
          </c:xVal>
          <c:yVal>
            <c:numRef>
              <c:f>'Bomba N°1'!$AI$5:$AI$6</c:f>
              <c:numCache>
                <c:formatCode>General</c:formatCode>
                <c:ptCount val="2"/>
                <c:pt idx="0">
                  <c:v>80</c:v>
                </c:pt>
                <c:pt idx="1">
                  <c:v>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BD-4FEA-B167-6F3CA7B3D5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66528"/>
        <c:axId val="40657280"/>
      </c:scatterChart>
      <c:valAx>
        <c:axId val="54966528"/>
        <c:scaling>
          <c:orientation val="minMax"/>
          <c:max val="39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N° Medición</a:t>
                </a:r>
              </a:p>
            </c:rich>
          </c:tx>
          <c:layout>
            <c:manualLayout>
              <c:xMode val="edge"/>
              <c:yMode val="edge"/>
              <c:x val="0.46659028348002329"/>
              <c:y val="0.8832578507576968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0657280"/>
        <c:crosses val="autoZero"/>
        <c:crossBetween val="midCat"/>
        <c:majorUnit val="1"/>
      </c:valAx>
      <c:valAx>
        <c:axId val="40657280"/>
        <c:scaling>
          <c:orientation val="minMax"/>
          <c:max val="10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Temperatura [°C]</a:t>
                </a:r>
              </a:p>
            </c:rich>
          </c:tx>
          <c:layout>
            <c:manualLayout>
              <c:xMode val="edge"/>
              <c:yMode val="edge"/>
              <c:x val="2.5959772183125379E-3"/>
              <c:y val="0.384841235135031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4966528"/>
        <c:crosses val="autoZero"/>
        <c:crossBetween val="midCat"/>
        <c:majorUnit val="5"/>
      </c:valAx>
      <c:spPr>
        <a:noFill/>
        <a:ln>
          <a:solidFill>
            <a:schemeClr val="tx1"/>
          </a:solidFill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2225" cap="flat" cmpd="sng" algn="ctr">
      <a:solidFill>
        <a:schemeClr val="tx1"/>
      </a:solidFill>
      <a:round/>
    </a:ln>
    <a:effectLst/>
  </c:spPr>
  <c:txPr>
    <a:bodyPr/>
    <a:lstStyle/>
    <a:p>
      <a:pPr>
        <a:defRPr sz="1500" baseline="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500" b="1" baseline="0"/>
              <a:t>ACELERACION (gE)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6.7600383876263187E-2"/>
          <c:y val="8.2493510643948692E-2"/>
          <c:w val="0.90093033844975878"/>
          <c:h val="0.77893990379374112"/>
        </c:manualLayout>
      </c:layout>
      <c:scatterChart>
        <c:scatterStyle val="lineMarker"/>
        <c:varyColors val="0"/>
        <c:ser>
          <c:idx val="2"/>
          <c:order val="0"/>
          <c:tx>
            <c:strRef>
              <c:f>'Bomba N°1'!$I$11</c:f>
              <c:strCache>
                <c:ptCount val="1"/>
                <c:pt idx="0">
                  <c:v>3HA</c:v>
                </c:pt>
              </c:strCache>
            </c:strRef>
          </c:tx>
          <c:spPr>
            <a:ln w="22225" cap="rnd">
              <a:solidFill>
                <a:srgbClr val="0059C4"/>
              </a:solidFill>
              <a:prstDash val="solid"/>
              <a:round/>
            </a:ln>
            <a:effectLst/>
          </c:spPr>
          <c:marker>
            <c:symbol val="circle"/>
            <c:size val="4"/>
            <c:spPr>
              <a:solidFill>
                <a:srgbClr val="0059C4"/>
              </a:solidFill>
              <a:ln w="9525">
                <a:solidFill>
                  <a:srgbClr val="0059C4"/>
                </a:solidFill>
              </a:ln>
              <a:effectLst/>
            </c:spPr>
          </c:marker>
          <c:xVal>
            <c:numRef>
              <c:f>'Bomba N°1'!$B$12:$B$946</c:f>
              <c:numCache>
                <c:formatCode>General</c:formatCode>
                <c:ptCount val="9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</c:numCache>
            </c:numRef>
          </c:xVal>
          <c:yVal>
            <c:numRef>
              <c:f>'Bomba N°1'!$I$12:$I$946</c:f>
              <c:numCache>
                <c:formatCode>General</c:formatCode>
                <c:ptCount val="935"/>
                <c:pt idx="0">
                  <c:v>18.100000000000001</c:v>
                </c:pt>
                <c:pt idx="1">
                  <c:v>11.7</c:v>
                </c:pt>
                <c:pt idx="2">
                  <c:v>2.4</c:v>
                </c:pt>
                <c:pt idx="3">
                  <c:v>2.7</c:v>
                </c:pt>
                <c:pt idx="4">
                  <c:v>2</c:v>
                </c:pt>
                <c:pt idx="5">
                  <c:v>1.7</c:v>
                </c:pt>
                <c:pt idx="6">
                  <c:v>2.5</c:v>
                </c:pt>
                <c:pt idx="7">
                  <c:v>2.1</c:v>
                </c:pt>
                <c:pt idx="8">
                  <c:v>2.8</c:v>
                </c:pt>
                <c:pt idx="9">
                  <c:v>4.5</c:v>
                </c:pt>
                <c:pt idx="10">
                  <c:v>4.0999999999999996</c:v>
                </c:pt>
                <c:pt idx="11">
                  <c:v>2</c:v>
                </c:pt>
                <c:pt idx="12">
                  <c:v>4.2</c:v>
                </c:pt>
                <c:pt idx="13">
                  <c:v>1.9</c:v>
                </c:pt>
                <c:pt idx="14">
                  <c:v>1.7</c:v>
                </c:pt>
                <c:pt idx="15">
                  <c:v>3.1</c:v>
                </c:pt>
                <c:pt idx="16">
                  <c:v>4.43</c:v>
                </c:pt>
                <c:pt idx="17">
                  <c:v>2.4900000000000002</c:v>
                </c:pt>
                <c:pt idx="18">
                  <c:v>2.48</c:v>
                </c:pt>
                <c:pt idx="19">
                  <c:v>3.17</c:v>
                </c:pt>
                <c:pt idx="20">
                  <c:v>2.5499999999999998</c:v>
                </c:pt>
                <c:pt idx="21">
                  <c:v>2.4</c:v>
                </c:pt>
                <c:pt idx="22">
                  <c:v>2.08</c:v>
                </c:pt>
                <c:pt idx="23">
                  <c:v>2.39</c:v>
                </c:pt>
                <c:pt idx="24">
                  <c:v>2.02</c:v>
                </c:pt>
                <c:pt idx="25">
                  <c:v>3.11</c:v>
                </c:pt>
                <c:pt idx="26">
                  <c:v>2.15</c:v>
                </c:pt>
                <c:pt idx="27">
                  <c:v>2.08</c:v>
                </c:pt>
                <c:pt idx="28">
                  <c:v>2.75</c:v>
                </c:pt>
                <c:pt idx="29">
                  <c:v>2.46</c:v>
                </c:pt>
                <c:pt idx="30">
                  <c:v>3.02</c:v>
                </c:pt>
                <c:pt idx="31">
                  <c:v>2.95</c:v>
                </c:pt>
                <c:pt idx="32">
                  <c:v>4.1500000000000004</c:v>
                </c:pt>
                <c:pt idx="33">
                  <c:v>3.35</c:v>
                </c:pt>
                <c:pt idx="34">
                  <c:v>3.06</c:v>
                </c:pt>
                <c:pt idx="35">
                  <c:v>3.81</c:v>
                </c:pt>
                <c:pt idx="36">
                  <c:v>3.41</c:v>
                </c:pt>
                <c:pt idx="37">
                  <c:v>4.16</c:v>
                </c:pt>
                <c:pt idx="38">
                  <c:v>3.47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835-42F4-AD8D-EE486346C585}"/>
            </c:ext>
          </c:extLst>
        </c:ser>
        <c:ser>
          <c:idx val="3"/>
          <c:order val="1"/>
          <c:tx>
            <c:strRef>
              <c:f>'Bomba N°1'!$N$11</c:f>
              <c:strCache>
                <c:ptCount val="1"/>
                <c:pt idx="0">
                  <c:v>4HA</c:v>
                </c:pt>
              </c:strCache>
            </c:strRef>
          </c:tx>
          <c:spPr>
            <a:ln w="22225" cap="rnd">
              <a:solidFill>
                <a:schemeClr val="tx1"/>
              </a:solidFill>
              <a:prstDash val="solid"/>
              <a:round/>
            </a:ln>
            <a:effectLst/>
          </c:spPr>
          <c:marker>
            <c:symbol val="circle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'Bomba N°1'!$B$12:$B$946</c:f>
              <c:numCache>
                <c:formatCode>General</c:formatCode>
                <c:ptCount val="9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</c:numCache>
            </c:numRef>
          </c:xVal>
          <c:yVal>
            <c:numRef>
              <c:f>'Bomba N°1'!$N$12:$N$946</c:f>
              <c:numCache>
                <c:formatCode>General</c:formatCode>
                <c:ptCount val="935"/>
                <c:pt idx="0">
                  <c:v>14</c:v>
                </c:pt>
                <c:pt idx="1">
                  <c:v>9.6999999999999993</c:v>
                </c:pt>
                <c:pt idx="2">
                  <c:v>4.3</c:v>
                </c:pt>
                <c:pt idx="3">
                  <c:v>3.7</c:v>
                </c:pt>
                <c:pt idx="4">
                  <c:v>3.6</c:v>
                </c:pt>
                <c:pt idx="5">
                  <c:v>5.2</c:v>
                </c:pt>
                <c:pt idx="6">
                  <c:v>4.2</c:v>
                </c:pt>
                <c:pt idx="7">
                  <c:v>2.8</c:v>
                </c:pt>
                <c:pt idx="8">
                  <c:v>5.0999999999999996</c:v>
                </c:pt>
                <c:pt idx="9">
                  <c:v>5</c:v>
                </c:pt>
                <c:pt idx="10">
                  <c:v>4.5999999999999996</c:v>
                </c:pt>
                <c:pt idx="11">
                  <c:v>4.5999999999999996</c:v>
                </c:pt>
                <c:pt idx="12">
                  <c:v>2.9</c:v>
                </c:pt>
                <c:pt idx="13">
                  <c:v>2.6</c:v>
                </c:pt>
                <c:pt idx="14">
                  <c:v>2.7</c:v>
                </c:pt>
                <c:pt idx="15">
                  <c:v>2.8</c:v>
                </c:pt>
                <c:pt idx="16">
                  <c:v>1.99</c:v>
                </c:pt>
                <c:pt idx="17">
                  <c:v>4.95</c:v>
                </c:pt>
                <c:pt idx="18">
                  <c:v>4.83</c:v>
                </c:pt>
                <c:pt idx="19">
                  <c:v>5.6</c:v>
                </c:pt>
                <c:pt idx="20">
                  <c:v>5.78</c:v>
                </c:pt>
                <c:pt idx="21">
                  <c:v>4.8899999999999997</c:v>
                </c:pt>
                <c:pt idx="22">
                  <c:v>4.4000000000000004</c:v>
                </c:pt>
                <c:pt idx="23">
                  <c:v>5.26</c:v>
                </c:pt>
                <c:pt idx="24">
                  <c:v>5.82</c:v>
                </c:pt>
                <c:pt idx="25">
                  <c:v>3.45</c:v>
                </c:pt>
                <c:pt idx="26">
                  <c:v>2.41</c:v>
                </c:pt>
                <c:pt idx="27">
                  <c:v>3.34</c:v>
                </c:pt>
                <c:pt idx="28">
                  <c:v>3.35</c:v>
                </c:pt>
                <c:pt idx="29">
                  <c:v>3.56</c:v>
                </c:pt>
                <c:pt idx="30">
                  <c:v>3.22</c:v>
                </c:pt>
                <c:pt idx="31">
                  <c:v>3.7</c:v>
                </c:pt>
                <c:pt idx="32">
                  <c:v>3.28</c:v>
                </c:pt>
                <c:pt idx="33">
                  <c:v>3.04</c:v>
                </c:pt>
                <c:pt idx="34">
                  <c:v>2.9</c:v>
                </c:pt>
                <c:pt idx="35">
                  <c:v>2.82</c:v>
                </c:pt>
                <c:pt idx="36">
                  <c:v>3.09</c:v>
                </c:pt>
                <c:pt idx="37">
                  <c:v>5.84</c:v>
                </c:pt>
                <c:pt idx="38">
                  <c:v>4.1900000000000004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835-42F4-AD8D-EE486346C585}"/>
            </c:ext>
          </c:extLst>
        </c:ser>
        <c:ser>
          <c:idx val="0"/>
          <c:order val="2"/>
          <c:tx>
            <c:v>Alarma</c:v>
          </c:tx>
          <c:spPr>
            <a:ln w="25400" cap="rnd">
              <a:solidFill>
                <a:schemeClr val="accent4">
                  <a:lumMod val="60000"/>
                  <a:lumOff val="4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'Bomba N°1'!$AL$5:$AL$6</c:f>
              <c:numCache>
                <c:formatCode>General</c:formatCode>
                <c:ptCount val="2"/>
                <c:pt idx="0">
                  <c:v>0</c:v>
                </c:pt>
                <c:pt idx="1">
                  <c:v>39</c:v>
                </c:pt>
              </c:numCache>
            </c:numRef>
          </c:xVal>
          <c:yVal>
            <c:numRef>
              <c:f>'Bomba N°1'!$AM$5:$AM$6</c:f>
              <c:numCache>
                <c:formatCode>General</c:formatCode>
                <c:ptCount val="2"/>
                <c:pt idx="0">
                  <c:v>4</c:v>
                </c:pt>
                <c:pt idx="1">
                  <c:v>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936-4620-82E3-D85F2B969AAA}"/>
            </c:ext>
          </c:extLst>
        </c:ser>
        <c:ser>
          <c:idx val="1"/>
          <c:order val="3"/>
          <c:tx>
            <c:v>Peligro</c:v>
          </c:tx>
          <c:spPr>
            <a:ln w="25400" cap="rnd">
              <a:solidFill>
                <a:srgbClr val="F8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'Bomba N°1'!$AL$5:$AL$6</c:f>
              <c:numCache>
                <c:formatCode>General</c:formatCode>
                <c:ptCount val="2"/>
                <c:pt idx="0">
                  <c:v>0</c:v>
                </c:pt>
                <c:pt idx="1">
                  <c:v>39</c:v>
                </c:pt>
              </c:numCache>
            </c:numRef>
          </c:xVal>
          <c:yVal>
            <c:numRef>
              <c:f>'Bomba N°1'!$AN$5:$AN$6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936-4620-82E3-D85F2B969A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692352"/>
        <c:axId val="59118336"/>
      </c:scatterChart>
      <c:valAx>
        <c:axId val="40692352"/>
        <c:scaling>
          <c:orientation val="minMax"/>
          <c:max val="39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N° Medición</a:t>
                </a:r>
              </a:p>
            </c:rich>
          </c:tx>
          <c:layout>
            <c:manualLayout>
              <c:xMode val="edge"/>
              <c:yMode val="edge"/>
              <c:x val="0.46893743447375352"/>
              <c:y val="0.907832706530094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9118336"/>
        <c:crosses val="autoZero"/>
        <c:crossBetween val="midCat"/>
        <c:majorUnit val="1"/>
      </c:valAx>
      <c:valAx>
        <c:axId val="59118336"/>
        <c:scaling>
          <c:orientation val="minMax"/>
          <c:max val="23.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Aceleración [gE]</a:t>
                </a:r>
              </a:p>
            </c:rich>
          </c:tx>
          <c:layout>
            <c:manualLayout>
              <c:xMode val="edge"/>
              <c:yMode val="edge"/>
              <c:x val="1.2048657581857214E-2"/>
              <c:y val="0.395535524971674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0692352"/>
        <c:crosses val="autoZero"/>
        <c:crossBetween val="midCat"/>
        <c:majorUnit val="1"/>
      </c:valAx>
      <c:spPr>
        <a:noFill/>
        <a:ln>
          <a:solidFill>
            <a:schemeClr val="tx1"/>
          </a:solidFill>
        </a:ln>
        <a:effectLst/>
      </c:spPr>
    </c:plotArea>
    <c:legend>
      <c:legendPos val="b"/>
      <c:layout>
        <c:manualLayout>
          <c:xMode val="edge"/>
          <c:yMode val="edge"/>
          <c:x val="0.27981294109977733"/>
          <c:y val="0.94841988076178652"/>
          <c:w val="0.44037399526421994"/>
          <c:h val="3.48546353515270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2225" cap="flat" cmpd="sng" algn="ctr">
      <a:solidFill>
        <a:schemeClr val="tx1"/>
      </a:solidFill>
      <a:round/>
    </a:ln>
    <a:effectLst/>
  </c:spPr>
  <c:txPr>
    <a:bodyPr/>
    <a:lstStyle/>
    <a:p>
      <a:pPr>
        <a:defRPr sz="1500" baseline="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500" b="1" baseline="0"/>
              <a:t>AXIAL SECCION (NDE)</a:t>
            </a:r>
            <a:endParaRPr lang="es-CO" sz="15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6.7648395366583486E-2"/>
          <c:y val="8.5280296904262073E-2"/>
          <c:w val="0.90088239220888344"/>
          <c:h val="0.74156966968786231"/>
        </c:manualLayout>
      </c:layout>
      <c:scatterChart>
        <c:scatterStyle val="lineMarker"/>
        <c:varyColors val="0"/>
        <c:ser>
          <c:idx val="2"/>
          <c:order val="0"/>
          <c:tx>
            <c:strRef>
              <c:f>'Bomba N°1'!$M$11</c:f>
              <c:strCache>
                <c:ptCount val="1"/>
                <c:pt idx="0">
                  <c:v>4AV</c:v>
                </c:pt>
              </c:strCache>
            </c:strRef>
          </c:tx>
          <c:spPr>
            <a:ln w="2222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'Bomba N°1'!$B$12:$B$946</c:f>
              <c:numCache>
                <c:formatCode>General</c:formatCode>
                <c:ptCount val="9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</c:numCache>
            </c:numRef>
          </c:xVal>
          <c:yVal>
            <c:numRef>
              <c:f>'Bomba N°1'!$M$12:$M$946</c:f>
              <c:numCache>
                <c:formatCode>General</c:formatCode>
                <c:ptCount val="935"/>
                <c:pt idx="0">
                  <c:v>4.7</c:v>
                </c:pt>
                <c:pt idx="1">
                  <c:v>2.2999999999999998</c:v>
                </c:pt>
                <c:pt idx="2">
                  <c:v>2.2999999999999998</c:v>
                </c:pt>
                <c:pt idx="3">
                  <c:v>2.1</c:v>
                </c:pt>
                <c:pt idx="4">
                  <c:v>2.4</c:v>
                </c:pt>
                <c:pt idx="5">
                  <c:v>2.9</c:v>
                </c:pt>
                <c:pt idx="6">
                  <c:v>2.2999999999999998</c:v>
                </c:pt>
                <c:pt idx="7">
                  <c:v>2.7</c:v>
                </c:pt>
                <c:pt idx="8">
                  <c:v>2.2999999999999998</c:v>
                </c:pt>
                <c:pt idx="9">
                  <c:v>2.6</c:v>
                </c:pt>
                <c:pt idx="10">
                  <c:v>2.2999999999999998</c:v>
                </c:pt>
                <c:pt idx="11">
                  <c:v>3.2</c:v>
                </c:pt>
                <c:pt idx="12">
                  <c:v>2.7</c:v>
                </c:pt>
                <c:pt idx="13">
                  <c:v>3.9</c:v>
                </c:pt>
                <c:pt idx="14">
                  <c:v>2.7</c:v>
                </c:pt>
                <c:pt idx="15">
                  <c:v>3.7</c:v>
                </c:pt>
                <c:pt idx="16">
                  <c:v>0.9</c:v>
                </c:pt>
                <c:pt idx="17">
                  <c:v>1.8</c:v>
                </c:pt>
                <c:pt idx="18">
                  <c:v>1</c:v>
                </c:pt>
                <c:pt idx="19">
                  <c:v>1.7</c:v>
                </c:pt>
                <c:pt idx="20">
                  <c:v>1.5</c:v>
                </c:pt>
                <c:pt idx="21">
                  <c:v>1.8</c:v>
                </c:pt>
                <c:pt idx="22">
                  <c:v>1.2</c:v>
                </c:pt>
                <c:pt idx="23">
                  <c:v>1.8</c:v>
                </c:pt>
                <c:pt idx="24">
                  <c:v>1.3</c:v>
                </c:pt>
                <c:pt idx="25">
                  <c:v>2.7</c:v>
                </c:pt>
                <c:pt idx="26">
                  <c:v>2.2999999999999998</c:v>
                </c:pt>
                <c:pt idx="27">
                  <c:v>3.6</c:v>
                </c:pt>
                <c:pt idx="28">
                  <c:v>3.5</c:v>
                </c:pt>
                <c:pt idx="29">
                  <c:v>1.6</c:v>
                </c:pt>
                <c:pt idx="30">
                  <c:v>2.8</c:v>
                </c:pt>
                <c:pt idx="31">
                  <c:v>1.7</c:v>
                </c:pt>
                <c:pt idx="32">
                  <c:v>2.7</c:v>
                </c:pt>
                <c:pt idx="33">
                  <c:v>1.8</c:v>
                </c:pt>
                <c:pt idx="34">
                  <c:v>1.7</c:v>
                </c:pt>
                <c:pt idx="35">
                  <c:v>2.5</c:v>
                </c:pt>
                <c:pt idx="36">
                  <c:v>1.4</c:v>
                </c:pt>
                <c:pt idx="37">
                  <c:v>1.1000000000000001</c:v>
                </c:pt>
                <c:pt idx="38">
                  <c:v>1.7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A24-47D0-9E7B-C6D72151A514}"/>
            </c:ext>
          </c:extLst>
        </c:ser>
        <c:ser>
          <c:idx val="0"/>
          <c:order val="1"/>
          <c:tx>
            <c:v>3AV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'Bomba N°1'!$B$12:$B$1000</c:f>
              <c:numCache>
                <c:formatCode>General</c:formatCode>
                <c:ptCount val="98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</c:numCache>
            </c:numRef>
          </c:xVal>
          <c:yVal>
            <c:numRef>
              <c:f>'Bomba N°1'!$H$12:$H$1000</c:f>
              <c:numCache>
                <c:formatCode>General</c:formatCode>
                <c:ptCount val="98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27D-4DF5-96B5-90EBD40BB3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157120"/>
        <c:axId val="59163776"/>
      </c:scatterChart>
      <c:valAx>
        <c:axId val="59157120"/>
        <c:scaling>
          <c:orientation val="minMax"/>
          <c:max val="39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N° Medición</a:t>
                </a:r>
              </a:p>
            </c:rich>
          </c:tx>
          <c:layout>
            <c:manualLayout>
              <c:xMode val="edge"/>
              <c:yMode val="edge"/>
              <c:x val="0.46442002178678604"/>
              <c:y val="0.871596325748297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9163776"/>
        <c:crosses val="autoZero"/>
        <c:crossBetween val="midCat"/>
        <c:majorUnit val="1"/>
      </c:valAx>
      <c:valAx>
        <c:axId val="59163776"/>
        <c:scaling>
          <c:orientation val="minMax"/>
          <c:max val="9.699999999999999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Velocidad [mm/s]</a:t>
                </a:r>
              </a:p>
            </c:rich>
          </c:tx>
          <c:layout>
            <c:manualLayout>
              <c:xMode val="edge"/>
              <c:yMode val="edge"/>
              <c:x val="1.1900914477168414E-2"/>
              <c:y val="0.4091048601927280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9157120"/>
        <c:crosses val="autoZero"/>
        <c:crossBetween val="midCat"/>
        <c:majorUnit val="1"/>
      </c:valAx>
      <c:spPr>
        <a:noFill/>
        <a:ln>
          <a:solidFill>
            <a:schemeClr val="tx1"/>
          </a:solidFill>
        </a:ln>
        <a:effectLst/>
      </c:spPr>
    </c:plotArea>
    <c:legend>
      <c:legendPos val="b"/>
      <c:layout>
        <c:manualLayout>
          <c:xMode val="edge"/>
          <c:yMode val="edge"/>
          <c:x val="0.34437397300056"/>
          <c:y val="0.92788574243186506"/>
          <c:w val="0.31635547763582789"/>
          <c:h val="5.329895087857005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2225" cap="flat" cmpd="sng" algn="ctr">
      <a:solidFill>
        <a:schemeClr val="tx1"/>
      </a:solidFill>
      <a:round/>
    </a:ln>
    <a:effectLst/>
  </c:spPr>
  <c:txPr>
    <a:bodyPr/>
    <a:lstStyle/>
    <a:p>
      <a:pPr>
        <a:defRPr sz="1500" baseline="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500" b="1" baseline="0"/>
              <a:t>VIBRACION RADIAL SECCION 3 (DE)</a:t>
            </a:r>
          </a:p>
        </c:rich>
      </c:tx>
      <c:layout>
        <c:manualLayout>
          <c:xMode val="edge"/>
          <c:yMode val="edge"/>
          <c:x val="0.33019131748191743"/>
          <c:y val="1.40244245844850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6.7648202992053111E-2"/>
          <c:y val="7.9463714838172494E-2"/>
          <c:w val="0.88212677539075346"/>
          <c:h val="0.76845486558213694"/>
        </c:manualLayout>
      </c:layout>
      <c:scatterChart>
        <c:scatterStyle val="lineMarker"/>
        <c:varyColors val="0"/>
        <c:ser>
          <c:idx val="0"/>
          <c:order val="0"/>
          <c:tx>
            <c:strRef>
              <c:f>'Bomba N°2'!$F$11</c:f>
              <c:strCache>
                <c:ptCount val="1"/>
                <c:pt idx="0">
                  <c:v>3VV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'Bomba N°2'!$B$12:$B$946</c:f>
              <c:numCache>
                <c:formatCode>General</c:formatCode>
                <c:ptCount val="9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xVal>
          <c:yVal>
            <c:numRef>
              <c:f>'Bomba N°2'!$F$12:$F$946</c:f>
              <c:numCache>
                <c:formatCode>General</c:formatCode>
                <c:ptCount val="935"/>
                <c:pt idx="0">
                  <c:v>9.6999999999999993</c:v>
                </c:pt>
                <c:pt idx="1">
                  <c:v>10</c:v>
                </c:pt>
                <c:pt idx="2">
                  <c:v>10.7</c:v>
                </c:pt>
                <c:pt idx="3">
                  <c:v>13.9</c:v>
                </c:pt>
                <c:pt idx="4">
                  <c:v>12.8</c:v>
                </c:pt>
                <c:pt idx="5">
                  <c:v>11.7</c:v>
                </c:pt>
                <c:pt idx="6">
                  <c:v>12</c:v>
                </c:pt>
                <c:pt idx="7">
                  <c:v>12.4</c:v>
                </c:pt>
                <c:pt idx="8">
                  <c:v>13.2</c:v>
                </c:pt>
                <c:pt idx="9">
                  <c:v>12.6</c:v>
                </c:pt>
                <c:pt idx="10">
                  <c:v>13.3</c:v>
                </c:pt>
                <c:pt idx="11">
                  <c:v>6.2</c:v>
                </c:pt>
                <c:pt idx="12">
                  <c:v>6.3</c:v>
                </c:pt>
                <c:pt idx="13">
                  <c:v>6</c:v>
                </c:pt>
                <c:pt idx="14">
                  <c:v>6.5</c:v>
                </c:pt>
                <c:pt idx="15">
                  <c:v>7</c:v>
                </c:pt>
                <c:pt idx="16">
                  <c:v>5.4</c:v>
                </c:pt>
                <c:pt idx="17">
                  <c:v>7.7</c:v>
                </c:pt>
                <c:pt idx="18">
                  <c:v>6</c:v>
                </c:pt>
                <c:pt idx="19">
                  <c:v>7.2</c:v>
                </c:pt>
                <c:pt idx="20">
                  <c:v>7.4</c:v>
                </c:pt>
                <c:pt idx="21">
                  <c:v>8.4</c:v>
                </c:pt>
                <c:pt idx="22">
                  <c:v>8.5</c:v>
                </c:pt>
                <c:pt idx="23">
                  <c:v>8.6</c:v>
                </c:pt>
                <c:pt idx="24">
                  <c:v>6.3</c:v>
                </c:pt>
                <c:pt idx="25">
                  <c:v>8.1999999999999993</c:v>
                </c:pt>
                <c:pt idx="26">
                  <c:v>8.5</c:v>
                </c:pt>
                <c:pt idx="27">
                  <c:v>8.1</c:v>
                </c:pt>
                <c:pt idx="28">
                  <c:v>8.5</c:v>
                </c:pt>
                <c:pt idx="29">
                  <c:v>6.7</c:v>
                </c:pt>
                <c:pt idx="30">
                  <c:v>6.3</c:v>
                </c:pt>
                <c:pt idx="31">
                  <c:v>6.4</c:v>
                </c:pt>
                <c:pt idx="32">
                  <c:v>5.6</c:v>
                </c:pt>
                <c:pt idx="33">
                  <c:v>5.8</c:v>
                </c:pt>
                <c:pt idx="34">
                  <c:v>7.6</c:v>
                </c:pt>
                <c:pt idx="35">
                  <c:v>7.2</c:v>
                </c:pt>
                <c:pt idx="36">
                  <c:v>7.6</c:v>
                </c:pt>
                <c:pt idx="37">
                  <c:v>8.1999999999999993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A80-4FF7-97AB-3124ECBD3AAB}"/>
            </c:ext>
          </c:extLst>
        </c:ser>
        <c:ser>
          <c:idx val="2"/>
          <c:order val="1"/>
          <c:tx>
            <c:strRef>
              <c:f>'Bomba N°2'!$G$11</c:f>
              <c:strCache>
                <c:ptCount val="1"/>
                <c:pt idx="0">
                  <c:v>3HV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'Bomba N°2'!$B$12:$B$946</c:f>
              <c:numCache>
                <c:formatCode>General</c:formatCode>
                <c:ptCount val="9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xVal>
          <c:yVal>
            <c:numRef>
              <c:f>'Bomba N°2'!$G$12:$G$946</c:f>
              <c:numCache>
                <c:formatCode>General</c:formatCode>
                <c:ptCount val="935"/>
                <c:pt idx="0">
                  <c:v>7.9</c:v>
                </c:pt>
                <c:pt idx="1">
                  <c:v>11.9</c:v>
                </c:pt>
                <c:pt idx="2">
                  <c:v>11.6</c:v>
                </c:pt>
                <c:pt idx="3">
                  <c:v>12.4</c:v>
                </c:pt>
                <c:pt idx="4">
                  <c:v>12.6</c:v>
                </c:pt>
                <c:pt idx="5">
                  <c:v>11.1</c:v>
                </c:pt>
                <c:pt idx="6">
                  <c:v>11</c:v>
                </c:pt>
                <c:pt idx="7">
                  <c:v>13.9</c:v>
                </c:pt>
                <c:pt idx="8">
                  <c:v>14.5</c:v>
                </c:pt>
                <c:pt idx="9">
                  <c:v>12.2</c:v>
                </c:pt>
                <c:pt idx="10">
                  <c:v>13.8</c:v>
                </c:pt>
                <c:pt idx="11">
                  <c:v>9.8000000000000007</c:v>
                </c:pt>
                <c:pt idx="12">
                  <c:v>11.2</c:v>
                </c:pt>
                <c:pt idx="13">
                  <c:v>9.6999999999999993</c:v>
                </c:pt>
                <c:pt idx="14">
                  <c:v>10.7</c:v>
                </c:pt>
                <c:pt idx="15">
                  <c:v>7.3</c:v>
                </c:pt>
                <c:pt idx="16">
                  <c:v>9.9</c:v>
                </c:pt>
                <c:pt idx="17">
                  <c:v>11.3</c:v>
                </c:pt>
                <c:pt idx="18">
                  <c:v>11.8</c:v>
                </c:pt>
                <c:pt idx="19">
                  <c:v>10.1</c:v>
                </c:pt>
                <c:pt idx="20">
                  <c:v>10.7</c:v>
                </c:pt>
                <c:pt idx="21">
                  <c:v>10.7</c:v>
                </c:pt>
                <c:pt idx="22">
                  <c:v>11.8</c:v>
                </c:pt>
                <c:pt idx="23">
                  <c:v>12.8</c:v>
                </c:pt>
                <c:pt idx="24">
                  <c:v>12.1</c:v>
                </c:pt>
                <c:pt idx="25">
                  <c:v>13.1</c:v>
                </c:pt>
                <c:pt idx="26">
                  <c:v>12.7</c:v>
                </c:pt>
                <c:pt idx="27">
                  <c:v>12.7</c:v>
                </c:pt>
                <c:pt idx="28">
                  <c:v>11.9</c:v>
                </c:pt>
                <c:pt idx="29">
                  <c:v>11.1</c:v>
                </c:pt>
                <c:pt idx="30">
                  <c:v>12.6</c:v>
                </c:pt>
                <c:pt idx="31">
                  <c:v>12.2</c:v>
                </c:pt>
                <c:pt idx="32">
                  <c:v>12.1</c:v>
                </c:pt>
                <c:pt idx="33">
                  <c:v>12.1</c:v>
                </c:pt>
                <c:pt idx="34">
                  <c:v>12.7</c:v>
                </c:pt>
                <c:pt idx="35">
                  <c:v>8.6999999999999993</c:v>
                </c:pt>
                <c:pt idx="36">
                  <c:v>12</c:v>
                </c:pt>
                <c:pt idx="37">
                  <c:v>12.3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A80-4FF7-97AB-3124ECBD3AAB}"/>
            </c:ext>
          </c:extLst>
        </c:ser>
        <c:ser>
          <c:idx val="1"/>
          <c:order val="2"/>
          <c:tx>
            <c:v>Alarma</c:v>
          </c:tx>
          <c:spPr>
            <a:ln w="25400" cap="rnd">
              <a:solidFill>
                <a:schemeClr val="accent4">
                  <a:lumMod val="60000"/>
                  <a:lumOff val="4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'Bomba N°2'!$AF$5:$AF$6</c:f>
              <c:numCache>
                <c:formatCode>General</c:formatCode>
                <c:ptCount val="2"/>
                <c:pt idx="0">
                  <c:v>0</c:v>
                </c:pt>
                <c:pt idx="1">
                  <c:v>38</c:v>
                </c:pt>
              </c:numCache>
            </c:numRef>
          </c:xVal>
          <c:yVal>
            <c:numRef>
              <c:f>'Bomba N°2'!$AG$5:$AG$6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A80-4FF7-97AB-3124ECBD3AAB}"/>
            </c:ext>
          </c:extLst>
        </c:ser>
        <c:ser>
          <c:idx val="4"/>
          <c:order val="3"/>
          <c:tx>
            <c:v>Peligro</c:v>
          </c:tx>
          <c:spPr>
            <a:ln w="25400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'Bomba N°2'!$AF$5:$AF$6</c:f>
              <c:numCache>
                <c:formatCode>General</c:formatCode>
                <c:ptCount val="2"/>
                <c:pt idx="0">
                  <c:v>0</c:v>
                </c:pt>
                <c:pt idx="1">
                  <c:v>38</c:v>
                </c:pt>
              </c:numCache>
            </c:numRef>
          </c:xVal>
          <c:yVal>
            <c:numRef>
              <c:f>'Bomba N°2'!$AH$5:$AH$6</c:f>
              <c:numCache>
                <c:formatCode>General</c:formatCode>
                <c:ptCount val="2"/>
                <c:pt idx="0">
                  <c:v>11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A80-4FF7-97AB-3124ECBD3A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001024"/>
        <c:axId val="54003200"/>
      </c:scatterChart>
      <c:valAx>
        <c:axId val="54001024"/>
        <c:scaling>
          <c:orientation val="minMax"/>
          <c:max val="38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N° Medición</a:t>
                </a:r>
              </a:p>
            </c:rich>
          </c:tx>
          <c:layout>
            <c:manualLayout>
              <c:xMode val="edge"/>
              <c:yMode val="edge"/>
              <c:x val="0.4613002566821906"/>
              <c:y val="0.901069558081640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4003200"/>
        <c:crosses val="autoZero"/>
        <c:crossBetween val="midCat"/>
        <c:majorUnit val="1"/>
      </c:valAx>
      <c:valAx>
        <c:axId val="54003200"/>
        <c:scaling>
          <c:orientation val="minMax"/>
          <c:max val="15.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Velocidad [mm/s]</a:t>
                </a:r>
              </a:p>
            </c:rich>
          </c:tx>
          <c:layout>
            <c:manualLayout>
              <c:xMode val="edge"/>
              <c:yMode val="edge"/>
              <c:x val="7.2796030052848289E-3"/>
              <c:y val="0.337348831931146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4001024"/>
        <c:crosses val="autoZero"/>
        <c:crossBetween val="midCat"/>
        <c:majorUnit val="1"/>
      </c:valAx>
      <c:spPr>
        <a:noFill/>
        <a:ln>
          <a:solidFill>
            <a:schemeClr val="tx1"/>
          </a:solidFill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legendEntry>
      <c:layout>
        <c:manualLayout>
          <c:xMode val="edge"/>
          <c:yMode val="edge"/>
          <c:x val="3.8158687697296842E-2"/>
          <c:y val="0.94308789511032953"/>
          <c:w val="0.93007517749198965"/>
          <c:h val="4.56926283821906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2225" cap="flat" cmpd="sng" algn="ctr">
      <a:solidFill>
        <a:schemeClr val="tx1"/>
      </a:solidFill>
      <a:round/>
    </a:ln>
    <a:effectLst/>
  </c:spPr>
  <c:txPr>
    <a:bodyPr/>
    <a:lstStyle/>
    <a:p>
      <a:pPr>
        <a:defRPr sz="1500" baseline="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5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VIBRACION RADIAL SECCION 4 (NDE)</a:t>
            </a:r>
            <a:endParaRPr lang="es-CO" sz="1500" b="1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6.7659644029370566E-2"/>
          <c:y val="8.2362221861925794E-2"/>
          <c:w val="0.89732516927002814"/>
          <c:h val="0.76134198984373358"/>
        </c:manualLayout>
      </c:layout>
      <c:scatterChart>
        <c:scatterStyle val="lineMarker"/>
        <c:varyColors val="0"/>
        <c:ser>
          <c:idx val="1"/>
          <c:order val="0"/>
          <c:tx>
            <c:strRef>
              <c:f>'Bomba N°2'!$K$11</c:f>
              <c:strCache>
                <c:ptCount val="1"/>
                <c:pt idx="0">
                  <c:v>4VV</c:v>
                </c:pt>
              </c:strCache>
            </c:strRef>
          </c:tx>
          <c:spPr>
            <a:ln w="19050" cap="rnd">
              <a:solidFill>
                <a:srgbClr val="0059C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59C4"/>
              </a:solidFill>
              <a:ln w="9525">
                <a:solidFill>
                  <a:srgbClr val="0059C4"/>
                </a:solidFill>
              </a:ln>
              <a:effectLst/>
            </c:spPr>
          </c:marker>
          <c:xVal>
            <c:numRef>
              <c:f>'Bomba N°2'!$B$12:$B$946</c:f>
              <c:numCache>
                <c:formatCode>General</c:formatCode>
                <c:ptCount val="9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xVal>
          <c:yVal>
            <c:numRef>
              <c:f>'Bomba N°2'!$K$12:$K$946</c:f>
              <c:numCache>
                <c:formatCode>General</c:formatCode>
                <c:ptCount val="935"/>
                <c:pt idx="0">
                  <c:v>10.5</c:v>
                </c:pt>
                <c:pt idx="1">
                  <c:v>12.1</c:v>
                </c:pt>
                <c:pt idx="2">
                  <c:v>14.3</c:v>
                </c:pt>
                <c:pt idx="3">
                  <c:v>9.6</c:v>
                </c:pt>
                <c:pt idx="4">
                  <c:v>6.7</c:v>
                </c:pt>
                <c:pt idx="5">
                  <c:v>11.5</c:v>
                </c:pt>
                <c:pt idx="6">
                  <c:v>9.6999999999999993</c:v>
                </c:pt>
                <c:pt idx="7">
                  <c:v>7.1</c:v>
                </c:pt>
                <c:pt idx="8">
                  <c:v>11</c:v>
                </c:pt>
                <c:pt idx="9">
                  <c:v>10.9</c:v>
                </c:pt>
                <c:pt idx="10">
                  <c:v>6.7</c:v>
                </c:pt>
                <c:pt idx="11">
                  <c:v>8</c:v>
                </c:pt>
                <c:pt idx="12">
                  <c:v>9.1</c:v>
                </c:pt>
                <c:pt idx="13">
                  <c:v>8.9</c:v>
                </c:pt>
                <c:pt idx="14">
                  <c:v>8.3000000000000007</c:v>
                </c:pt>
                <c:pt idx="15">
                  <c:v>7.1</c:v>
                </c:pt>
                <c:pt idx="16">
                  <c:v>7.2</c:v>
                </c:pt>
                <c:pt idx="17">
                  <c:v>8.5</c:v>
                </c:pt>
                <c:pt idx="18">
                  <c:v>7.7</c:v>
                </c:pt>
                <c:pt idx="19">
                  <c:v>7.9</c:v>
                </c:pt>
                <c:pt idx="20">
                  <c:v>8</c:v>
                </c:pt>
                <c:pt idx="21">
                  <c:v>8.1999999999999993</c:v>
                </c:pt>
                <c:pt idx="22">
                  <c:v>6.6</c:v>
                </c:pt>
                <c:pt idx="23">
                  <c:v>7.5</c:v>
                </c:pt>
                <c:pt idx="24">
                  <c:v>7.4</c:v>
                </c:pt>
                <c:pt idx="25">
                  <c:v>8.5</c:v>
                </c:pt>
                <c:pt idx="26">
                  <c:v>8.1999999999999993</c:v>
                </c:pt>
                <c:pt idx="27">
                  <c:v>6.2</c:v>
                </c:pt>
                <c:pt idx="28">
                  <c:v>6.5</c:v>
                </c:pt>
                <c:pt idx="29">
                  <c:v>6.3</c:v>
                </c:pt>
                <c:pt idx="30">
                  <c:v>9</c:v>
                </c:pt>
                <c:pt idx="31">
                  <c:v>9.6</c:v>
                </c:pt>
                <c:pt idx="32">
                  <c:v>9.9</c:v>
                </c:pt>
                <c:pt idx="33">
                  <c:v>7.7</c:v>
                </c:pt>
                <c:pt idx="34">
                  <c:v>8.1</c:v>
                </c:pt>
                <c:pt idx="35">
                  <c:v>7.2</c:v>
                </c:pt>
                <c:pt idx="36">
                  <c:v>7</c:v>
                </c:pt>
                <c:pt idx="37">
                  <c:v>6.7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BEE-4340-81A8-72C4612B8EDF}"/>
            </c:ext>
          </c:extLst>
        </c:ser>
        <c:ser>
          <c:idx val="3"/>
          <c:order val="1"/>
          <c:tx>
            <c:strRef>
              <c:f>'Bomba N°2'!$L$11</c:f>
              <c:strCache>
                <c:ptCount val="1"/>
                <c:pt idx="0">
                  <c:v>4HV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>
                    <a:alpha val="56000"/>
                  </a:schemeClr>
                </a:solidFill>
              </a:ln>
              <a:effectLst/>
            </c:spPr>
          </c:marker>
          <c:xVal>
            <c:numRef>
              <c:f>'Bomba N°2'!$B$12:$B$946</c:f>
              <c:numCache>
                <c:formatCode>General</c:formatCode>
                <c:ptCount val="9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xVal>
          <c:yVal>
            <c:numRef>
              <c:f>'Bomba N°2'!$L$12:$L$946</c:f>
              <c:numCache>
                <c:formatCode>General</c:formatCode>
                <c:ptCount val="935"/>
                <c:pt idx="0">
                  <c:v>13</c:v>
                </c:pt>
                <c:pt idx="1">
                  <c:v>10.07</c:v>
                </c:pt>
                <c:pt idx="2">
                  <c:v>6.2</c:v>
                </c:pt>
                <c:pt idx="3">
                  <c:v>7.01</c:v>
                </c:pt>
                <c:pt idx="4">
                  <c:v>7.4</c:v>
                </c:pt>
                <c:pt idx="5">
                  <c:v>6.1</c:v>
                </c:pt>
                <c:pt idx="6">
                  <c:v>6.4</c:v>
                </c:pt>
                <c:pt idx="7">
                  <c:v>8.3000000000000007</c:v>
                </c:pt>
                <c:pt idx="8">
                  <c:v>6.4</c:v>
                </c:pt>
                <c:pt idx="9">
                  <c:v>7.1</c:v>
                </c:pt>
                <c:pt idx="10">
                  <c:v>5.4</c:v>
                </c:pt>
                <c:pt idx="11">
                  <c:v>5.5</c:v>
                </c:pt>
                <c:pt idx="12">
                  <c:v>8.6</c:v>
                </c:pt>
                <c:pt idx="13">
                  <c:v>8.6</c:v>
                </c:pt>
                <c:pt idx="14">
                  <c:v>7.5</c:v>
                </c:pt>
                <c:pt idx="15">
                  <c:v>8.5</c:v>
                </c:pt>
                <c:pt idx="16">
                  <c:v>7.4</c:v>
                </c:pt>
                <c:pt idx="17">
                  <c:v>7.9</c:v>
                </c:pt>
                <c:pt idx="18">
                  <c:v>8.3000000000000007</c:v>
                </c:pt>
                <c:pt idx="19">
                  <c:v>7.4</c:v>
                </c:pt>
                <c:pt idx="20">
                  <c:v>8.4</c:v>
                </c:pt>
                <c:pt idx="21">
                  <c:v>7.2</c:v>
                </c:pt>
                <c:pt idx="22">
                  <c:v>7.8</c:v>
                </c:pt>
                <c:pt idx="23">
                  <c:v>8.1999999999999993</c:v>
                </c:pt>
                <c:pt idx="24">
                  <c:v>8.1</c:v>
                </c:pt>
                <c:pt idx="25">
                  <c:v>8.4</c:v>
                </c:pt>
                <c:pt idx="26">
                  <c:v>8</c:v>
                </c:pt>
                <c:pt idx="27">
                  <c:v>7.4</c:v>
                </c:pt>
                <c:pt idx="28">
                  <c:v>9.1999999999999993</c:v>
                </c:pt>
                <c:pt idx="29">
                  <c:v>6.2</c:v>
                </c:pt>
                <c:pt idx="30">
                  <c:v>9.6999999999999993</c:v>
                </c:pt>
                <c:pt idx="31">
                  <c:v>10.1</c:v>
                </c:pt>
                <c:pt idx="32">
                  <c:v>9</c:v>
                </c:pt>
                <c:pt idx="33">
                  <c:v>8.5</c:v>
                </c:pt>
                <c:pt idx="34">
                  <c:v>8.5</c:v>
                </c:pt>
                <c:pt idx="35">
                  <c:v>8.6999999999999993</c:v>
                </c:pt>
                <c:pt idx="36">
                  <c:v>8.1</c:v>
                </c:pt>
                <c:pt idx="37">
                  <c:v>8.6999999999999993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BEE-4340-81A8-72C4612B8EDF}"/>
            </c:ext>
          </c:extLst>
        </c:ser>
        <c:ser>
          <c:idx val="0"/>
          <c:order val="2"/>
          <c:tx>
            <c:v>Alarma</c:v>
          </c:tx>
          <c:spPr>
            <a:ln w="25400" cap="rnd">
              <a:solidFill>
                <a:schemeClr val="accent4">
                  <a:lumMod val="60000"/>
                  <a:lumOff val="4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'Bomba N°2'!$AF$5:$AF$6</c:f>
              <c:numCache>
                <c:formatCode>General</c:formatCode>
                <c:ptCount val="2"/>
                <c:pt idx="0">
                  <c:v>0</c:v>
                </c:pt>
                <c:pt idx="1">
                  <c:v>38</c:v>
                </c:pt>
              </c:numCache>
            </c:numRef>
          </c:xVal>
          <c:yVal>
            <c:numRef>
              <c:f>'Bomba N°2'!$AG$5:$AG$6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BEE-4340-81A8-72C4612B8EDF}"/>
            </c:ext>
          </c:extLst>
        </c:ser>
        <c:ser>
          <c:idx val="4"/>
          <c:order val="3"/>
          <c:tx>
            <c:v>Peligro</c:v>
          </c:tx>
          <c:spPr>
            <a:ln w="25400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'Bomba N°2'!$AF$5:$AF$6</c:f>
              <c:numCache>
                <c:formatCode>General</c:formatCode>
                <c:ptCount val="2"/>
                <c:pt idx="0">
                  <c:v>0</c:v>
                </c:pt>
                <c:pt idx="1">
                  <c:v>38</c:v>
                </c:pt>
              </c:numCache>
            </c:numRef>
          </c:xVal>
          <c:yVal>
            <c:numRef>
              <c:f>'Bomba N°2'!$AH$5:$AH$6</c:f>
              <c:numCache>
                <c:formatCode>General</c:formatCode>
                <c:ptCount val="2"/>
                <c:pt idx="0">
                  <c:v>11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BEE-4340-81A8-72C4612B8E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068352"/>
        <c:axId val="54070272"/>
      </c:scatterChart>
      <c:valAx>
        <c:axId val="54068352"/>
        <c:scaling>
          <c:orientation val="minMax"/>
          <c:max val="38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N° Medición</a:t>
                </a:r>
              </a:p>
            </c:rich>
          </c:tx>
          <c:layout>
            <c:manualLayout>
              <c:xMode val="edge"/>
              <c:yMode val="edge"/>
              <c:x val="0.46815043930703104"/>
              <c:y val="0.891259091564064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4070272"/>
        <c:crosses val="autoZero"/>
        <c:crossBetween val="midCat"/>
        <c:majorUnit val="1"/>
      </c:valAx>
      <c:valAx>
        <c:axId val="54070272"/>
        <c:scaling>
          <c:orientation val="minMax"/>
          <c:max val="15.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Velocidad [mm/s]</a:t>
                </a:r>
              </a:p>
            </c:rich>
          </c:tx>
          <c:layout>
            <c:manualLayout>
              <c:xMode val="edge"/>
              <c:yMode val="edge"/>
              <c:x val="8.8647245457873676E-3"/>
              <c:y val="0.375536405996115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4068352"/>
        <c:crosses val="autoZero"/>
        <c:crossBetween val="midCat"/>
        <c:majorUnit val="1"/>
      </c:valAx>
      <c:spPr>
        <a:noFill/>
        <a:ln>
          <a:solidFill>
            <a:schemeClr val="tx1"/>
          </a:solidFill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legendEntry>
      <c:layout>
        <c:manualLayout>
          <c:xMode val="edge"/>
          <c:yMode val="edge"/>
          <c:x val="4.5841322637680537E-2"/>
          <c:y val="0.93729424919902582"/>
          <c:w val="0.93007520632731566"/>
          <c:h val="4.59196576165686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2225" cap="flat" cmpd="sng" algn="ctr">
      <a:solidFill>
        <a:schemeClr val="tx1"/>
      </a:solidFill>
      <a:round/>
    </a:ln>
    <a:effectLst/>
  </c:spPr>
  <c:txPr>
    <a:bodyPr/>
    <a:lstStyle/>
    <a:p>
      <a:pPr>
        <a:defRPr sz="1500" baseline="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500" b="1" baseline="0"/>
              <a:t>TEMPERATURA</a:t>
            </a:r>
          </a:p>
        </c:rich>
      </c:tx>
      <c:layout>
        <c:manualLayout>
          <c:xMode val="edge"/>
          <c:yMode val="edge"/>
          <c:x val="0.41983958260470439"/>
          <c:y val="1.42742842786501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6.6084806365587487E-2"/>
          <c:y val="7.2997042572675794E-2"/>
          <c:w val="0.90244594061696648"/>
          <c:h val="0.7617765993054455"/>
        </c:manualLayout>
      </c:layout>
      <c:scatterChart>
        <c:scatterStyle val="lineMarker"/>
        <c:varyColors val="0"/>
        <c:ser>
          <c:idx val="2"/>
          <c:order val="0"/>
          <c:tx>
            <c:v>3T</c:v>
          </c:tx>
          <c:spPr>
            <a:ln w="22225" cap="rnd">
              <a:solidFill>
                <a:srgbClr val="0059C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59C4"/>
              </a:solidFill>
              <a:ln w="9525">
                <a:solidFill>
                  <a:srgbClr val="0059C4"/>
                </a:solidFill>
              </a:ln>
              <a:effectLst/>
            </c:spPr>
          </c:marker>
          <c:xVal>
            <c:numRef>
              <c:f>'Bomba N°2'!$B$12:$B$946</c:f>
              <c:numCache>
                <c:formatCode>General</c:formatCode>
                <c:ptCount val="9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xVal>
          <c:yVal>
            <c:numRef>
              <c:f>'Bomba N°2'!$J$12:$J$946</c:f>
              <c:numCache>
                <c:formatCode>General</c:formatCode>
                <c:ptCount val="935"/>
                <c:pt idx="0">
                  <c:v>30.6</c:v>
                </c:pt>
                <c:pt idx="1">
                  <c:v>32.5</c:v>
                </c:pt>
                <c:pt idx="2">
                  <c:v>32.5</c:v>
                </c:pt>
                <c:pt idx="3">
                  <c:v>37.799999999999997</c:v>
                </c:pt>
                <c:pt idx="4">
                  <c:v>7.4</c:v>
                </c:pt>
                <c:pt idx="5">
                  <c:v>34</c:v>
                </c:pt>
                <c:pt idx="6">
                  <c:v>38</c:v>
                </c:pt>
                <c:pt idx="7">
                  <c:v>30.8</c:v>
                </c:pt>
                <c:pt idx="8">
                  <c:v>38.299999999999997</c:v>
                </c:pt>
                <c:pt idx="9">
                  <c:v>30.1</c:v>
                </c:pt>
                <c:pt idx="10">
                  <c:v>29.4</c:v>
                </c:pt>
                <c:pt idx="11">
                  <c:v>62</c:v>
                </c:pt>
                <c:pt idx="12">
                  <c:v>65</c:v>
                </c:pt>
                <c:pt idx="13">
                  <c:v>90</c:v>
                </c:pt>
                <c:pt idx="14">
                  <c:v>90</c:v>
                </c:pt>
                <c:pt idx="15">
                  <c:v>92</c:v>
                </c:pt>
                <c:pt idx="16">
                  <c:v>91</c:v>
                </c:pt>
                <c:pt idx="17">
                  <c:v>91</c:v>
                </c:pt>
                <c:pt idx="18">
                  <c:v>89.3</c:v>
                </c:pt>
                <c:pt idx="19">
                  <c:v>89.4</c:v>
                </c:pt>
                <c:pt idx="20">
                  <c:v>93.3</c:v>
                </c:pt>
                <c:pt idx="21">
                  <c:v>59.4</c:v>
                </c:pt>
                <c:pt idx="22">
                  <c:v>67.099999999999994</c:v>
                </c:pt>
                <c:pt idx="23">
                  <c:v>54.2</c:v>
                </c:pt>
                <c:pt idx="24">
                  <c:v>66.3</c:v>
                </c:pt>
                <c:pt idx="25">
                  <c:v>61.4</c:v>
                </c:pt>
                <c:pt idx="26">
                  <c:v>68.599999999999994</c:v>
                </c:pt>
                <c:pt idx="27">
                  <c:v>72.5</c:v>
                </c:pt>
                <c:pt idx="28">
                  <c:v>65.900000000000006</c:v>
                </c:pt>
                <c:pt idx="29">
                  <c:v>60.2</c:v>
                </c:pt>
                <c:pt idx="30">
                  <c:v>58.9</c:v>
                </c:pt>
                <c:pt idx="31">
                  <c:v>78.2</c:v>
                </c:pt>
                <c:pt idx="32">
                  <c:v>90.8</c:v>
                </c:pt>
                <c:pt idx="33">
                  <c:v>73</c:v>
                </c:pt>
                <c:pt idx="34">
                  <c:v>85.1</c:v>
                </c:pt>
                <c:pt idx="35">
                  <c:v>65.099999999999994</c:v>
                </c:pt>
                <c:pt idx="36">
                  <c:v>63</c:v>
                </c:pt>
                <c:pt idx="37">
                  <c:v>60.2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577-4306-9F72-056E7CE6ECF2}"/>
            </c:ext>
          </c:extLst>
        </c:ser>
        <c:ser>
          <c:idx val="3"/>
          <c:order val="1"/>
          <c:tx>
            <c:v>4T</c:v>
          </c:tx>
          <c:spPr>
            <a:ln w="2222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'Bomba N°2'!$B$12:$B$946</c:f>
              <c:numCache>
                <c:formatCode>General</c:formatCode>
                <c:ptCount val="9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xVal>
          <c:yVal>
            <c:numRef>
              <c:f>'Bomba N°2'!$O$12:$O$946</c:f>
              <c:numCache>
                <c:formatCode>General</c:formatCode>
                <c:ptCount val="935"/>
                <c:pt idx="0">
                  <c:v>30.8</c:v>
                </c:pt>
                <c:pt idx="1">
                  <c:v>34.1</c:v>
                </c:pt>
                <c:pt idx="2">
                  <c:v>35.700000000000003</c:v>
                </c:pt>
                <c:pt idx="3">
                  <c:v>32.4</c:v>
                </c:pt>
                <c:pt idx="4">
                  <c:v>37.200000000000003</c:v>
                </c:pt>
                <c:pt idx="5">
                  <c:v>35</c:v>
                </c:pt>
                <c:pt idx="6">
                  <c:v>36.5</c:v>
                </c:pt>
                <c:pt idx="7">
                  <c:v>32.299999999999997</c:v>
                </c:pt>
                <c:pt idx="8">
                  <c:v>36.799999999999997</c:v>
                </c:pt>
                <c:pt idx="9">
                  <c:v>31.2</c:v>
                </c:pt>
                <c:pt idx="10">
                  <c:v>31.2</c:v>
                </c:pt>
                <c:pt idx="11">
                  <c:v>73</c:v>
                </c:pt>
                <c:pt idx="12">
                  <c:v>75</c:v>
                </c:pt>
                <c:pt idx="13">
                  <c:v>95</c:v>
                </c:pt>
                <c:pt idx="14">
                  <c:v>95</c:v>
                </c:pt>
                <c:pt idx="15">
                  <c:v>98</c:v>
                </c:pt>
                <c:pt idx="16">
                  <c:v>94</c:v>
                </c:pt>
                <c:pt idx="17">
                  <c:v>94</c:v>
                </c:pt>
                <c:pt idx="18">
                  <c:v>84.5</c:v>
                </c:pt>
                <c:pt idx="19">
                  <c:v>84.6</c:v>
                </c:pt>
                <c:pt idx="20">
                  <c:v>86.5</c:v>
                </c:pt>
                <c:pt idx="21">
                  <c:v>73.2</c:v>
                </c:pt>
                <c:pt idx="22">
                  <c:v>79.599999999999994</c:v>
                </c:pt>
                <c:pt idx="23">
                  <c:v>79.400000000000006</c:v>
                </c:pt>
                <c:pt idx="24">
                  <c:v>95.8</c:v>
                </c:pt>
                <c:pt idx="25">
                  <c:v>73.099999999999994</c:v>
                </c:pt>
                <c:pt idx="26">
                  <c:v>78.2</c:v>
                </c:pt>
                <c:pt idx="27">
                  <c:v>82.2</c:v>
                </c:pt>
                <c:pt idx="28">
                  <c:v>76.099999999999994</c:v>
                </c:pt>
                <c:pt idx="29">
                  <c:v>69.3</c:v>
                </c:pt>
                <c:pt idx="30">
                  <c:v>69.900000000000006</c:v>
                </c:pt>
                <c:pt idx="31">
                  <c:v>82.6</c:v>
                </c:pt>
                <c:pt idx="32">
                  <c:v>88.3</c:v>
                </c:pt>
                <c:pt idx="33">
                  <c:v>76.5</c:v>
                </c:pt>
                <c:pt idx="34">
                  <c:v>78.3</c:v>
                </c:pt>
                <c:pt idx="35">
                  <c:v>78.2</c:v>
                </c:pt>
                <c:pt idx="36">
                  <c:v>78.400000000000006</c:v>
                </c:pt>
                <c:pt idx="37">
                  <c:v>78.599999999999994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577-4306-9F72-056E7CE6ECF2}"/>
            </c:ext>
          </c:extLst>
        </c:ser>
        <c:ser>
          <c:idx val="0"/>
          <c:order val="2"/>
          <c:tx>
            <c:v>Limite</c:v>
          </c:tx>
          <c:spPr>
            <a:ln w="25400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3-D577-4306-9F72-056E7CE6ECF2}"/>
              </c:ext>
            </c:extLst>
          </c:dPt>
          <c:xVal>
            <c:numRef>
              <c:f>'Bomba N°2'!$AF$5:$AF$6</c:f>
              <c:numCache>
                <c:formatCode>General</c:formatCode>
                <c:ptCount val="2"/>
                <c:pt idx="0">
                  <c:v>0</c:v>
                </c:pt>
                <c:pt idx="1">
                  <c:v>38</c:v>
                </c:pt>
              </c:numCache>
            </c:numRef>
          </c:xVal>
          <c:yVal>
            <c:numRef>
              <c:f>'Bomba N°2'!$AI$5:$AI$6</c:f>
              <c:numCache>
                <c:formatCode>General</c:formatCode>
                <c:ptCount val="2"/>
                <c:pt idx="0">
                  <c:v>80</c:v>
                </c:pt>
                <c:pt idx="1">
                  <c:v>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577-4306-9F72-056E7CE6EC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114944"/>
        <c:axId val="106394368"/>
      </c:scatterChart>
      <c:valAx>
        <c:axId val="54114944"/>
        <c:scaling>
          <c:orientation val="minMax"/>
          <c:max val="38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N° Medición</a:t>
                </a:r>
              </a:p>
            </c:rich>
          </c:tx>
          <c:layout>
            <c:manualLayout>
              <c:xMode val="edge"/>
              <c:yMode val="edge"/>
              <c:x val="0.46659028348002329"/>
              <c:y val="0.8832578507576968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6394368"/>
        <c:crosses val="autoZero"/>
        <c:crossBetween val="midCat"/>
        <c:majorUnit val="1"/>
      </c:valAx>
      <c:valAx>
        <c:axId val="106394368"/>
        <c:scaling>
          <c:orientation val="minMax"/>
          <c:max val="10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Temperatura [°C]</a:t>
                </a:r>
              </a:p>
            </c:rich>
          </c:tx>
          <c:layout>
            <c:manualLayout>
              <c:xMode val="edge"/>
              <c:yMode val="edge"/>
              <c:x val="2.5959772183125379E-3"/>
              <c:y val="0.384841235135031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4114944"/>
        <c:crosses val="autoZero"/>
        <c:crossBetween val="midCat"/>
        <c:majorUnit val="5"/>
      </c:valAx>
      <c:spPr>
        <a:noFill/>
        <a:ln>
          <a:solidFill>
            <a:schemeClr val="tx1"/>
          </a:solidFill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2225" cap="flat" cmpd="sng" algn="ctr">
      <a:solidFill>
        <a:schemeClr val="tx1"/>
      </a:solidFill>
      <a:round/>
    </a:ln>
    <a:effectLst/>
  </c:spPr>
  <c:txPr>
    <a:bodyPr/>
    <a:lstStyle/>
    <a:p>
      <a:pPr>
        <a:defRPr sz="1500" baseline="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500" b="1" baseline="0"/>
              <a:t>ACELERACION (gE)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6.7600383876263187E-2"/>
          <c:y val="8.2493510643948692E-2"/>
          <c:w val="0.90093033844975878"/>
          <c:h val="0.77893990379374112"/>
        </c:manualLayout>
      </c:layout>
      <c:scatterChart>
        <c:scatterStyle val="lineMarker"/>
        <c:varyColors val="0"/>
        <c:ser>
          <c:idx val="2"/>
          <c:order val="0"/>
          <c:tx>
            <c:strRef>
              <c:f>'Bomba N°2'!$I$11</c:f>
              <c:strCache>
                <c:ptCount val="1"/>
                <c:pt idx="0">
                  <c:v>3HA</c:v>
                </c:pt>
              </c:strCache>
            </c:strRef>
          </c:tx>
          <c:spPr>
            <a:ln w="22225" cap="rnd">
              <a:solidFill>
                <a:srgbClr val="0059C4"/>
              </a:solidFill>
              <a:prstDash val="solid"/>
              <a:round/>
            </a:ln>
            <a:effectLst/>
          </c:spPr>
          <c:marker>
            <c:symbol val="circle"/>
            <c:size val="4"/>
            <c:spPr>
              <a:solidFill>
                <a:srgbClr val="0059C4"/>
              </a:solidFill>
              <a:ln w="9525">
                <a:solidFill>
                  <a:srgbClr val="0059C4"/>
                </a:solidFill>
              </a:ln>
              <a:effectLst/>
            </c:spPr>
          </c:marker>
          <c:xVal>
            <c:numRef>
              <c:f>'Bomba N°2'!$B$12:$B$946</c:f>
              <c:numCache>
                <c:formatCode>General</c:formatCode>
                <c:ptCount val="9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xVal>
          <c:yVal>
            <c:numRef>
              <c:f>'Bomba N°2'!$I$12:$I$946</c:f>
              <c:numCache>
                <c:formatCode>General</c:formatCode>
                <c:ptCount val="935"/>
                <c:pt idx="0">
                  <c:v>11.73</c:v>
                </c:pt>
                <c:pt idx="1">
                  <c:v>13.01</c:v>
                </c:pt>
                <c:pt idx="2">
                  <c:v>9.48</c:v>
                </c:pt>
                <c:pt idx="3">
                  <c:v>11.65</c:v>
                </c:pt>
                <c:pt idx="4">
                  <c:v>9.3000000000000007</c:v>
                </c:pt>
                <c:pt idx="5">
                  <c:v>18.010000000000002</c:v>
                </c:pt>
                <c:pt idx="6">
                  <c:v>12.63</c:v>
                </c:pt>
                <c:pt idx="7">
                  <c:v>8.5399999999999991</c:v>
                </c:pt>
                <c:pt idx="8">
                  <c:v>4.9000000000000004</c:v>
                </c:pt>
                <c:pt idx="9">
                  <c:v>16.29</c:v>
                </c:pt>
                <c:pt idx="10">
                  <c:v>5.65</c:v>
                </c:pt>
                <c:pt idx="11">
                  <c:v>5.2</c:v>
                </c:pt>
                <c:pt idx="12">
                  <c:v>6.14</c:v>
                </c:pt>
                <c:pt idx="13">
                  <c:v>6.24</c:v>
                </c:pt>
                <c:pt idx="14">
                  <c:v>6.11</c:v>
                </c:pt>
                <c:pt idx="15">
                  <c:v>5.12</c:v>
                </c:pt>
                <c:pt idx="16">
                  <c:v>5.41</c:v>
                </c:pt>
                <c:pt idx="17">
                  <c:v>4.96</c:v>
                </c:pt>
                <c:pt idx="18">
                  <c:v>4.62</c:v>
                </c:pt>
                <c:pt idx="19">
                  <c:v>4.58</c:v>
                </c:pt>
                <c:pt idx="20">
                  <c:v>4.9400000000000004</c:v>
                </c:pt>
                <c:pt idx="21">
                  <c:v>7.77</c:v>
                </c:pt>
                <c:pt idx="22">
                  <c:v>8.68</c:v>
                </c:pt>
                <c:pt idx="23">
                  <c:v>11.4</c:v>
                </c:pt>
                <c:pt idx="24">
                  <c:v>10.62</c:v>
                </c:pt>
                <c:pt idx="25">
                  <c:v>13.1</c:v>
                </c:pt>
                <c:pt idx="26">
                  <c:v>8.3000000000000007</c:v>
                </c:pt>
                <c:pt idx="27">
                  <c:v>7.21</c:v>
                </c:pt>
                <c:pt idx="28">
                  <c:v>8.5399999999999991</c:v>
                </c:pt>
                <c:pt idx="29">
                  <c:v>10.79</c:v>
                </c:pt>
                <c:pt idx="30">
                  <c:v>12.6</c:v>
                </c:pt>
                <c:pt idx="31">
                  <c:v>12.6</c:v>
                </c:pt>
                <c:pt idx="32">
                  <c:v>9.16</c:v>
                </c:pt>
                <c:pt idx="33">
                  <c:v>13.6</c:v>
                </c:pt>
                <c:pt idx="34">
                  <c:v>13.6</c:v>
                </c:pt>
                <c:pt idx="35">
                  <c:v>12.92</c:v>
                </c:pt>
                <c:pt idx="36">
                  <c:v>18.8</c:v>
                </c:pt>
                <c:pt idx="37">
                  <c:v>16.899999999999999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E0C-4074-8ACA-21FBE826C307}"/>
            </c:ext>
          </c:extLst>
        </c:ser>
        <c:ser>
          <c:idx val="3"/>
          <c:order val="1"/>
          <c:tx>
            <c:strRef>
              <c:f>'Bomba N°2'!$N$11</c:f>
              <c:strCache>
                <c:ptCount val="1"/>
                <c:pt idx="0">
                  <c:v>4HA</c:v>
                </c:pt>
              </c:strCache>
            </c:strRef>
          </c:tx>
          <c:spPr>
            <a:ln w="22225" cap="rnd">
              <a:solidFill>
                <a:schemeClr val="tx1"/>
              </a:solidFill>
              <a:prstDash val="solid"/>
              <a:round/>
            </a:ln>
            <a:effectLst/>
          </c:spPr>
          <c:marker>
            <c:symbol val="circle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'Bomba N°2'!$B$12:$B$946</c:f>
              <c:numCache>
                <c:formatCode>General</c:formatCode>
                <c:ptCount val="9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xVal>
          <c:yVal>
            <c:numRef>
              <c:f>'Bomba N°2'!$N$12:$N$946</c:f>
              <c:numCache>
                <c:formatCode>General</c:formatCode>
                <c:ptCount val="935"/>
                <c:pt idx="0">
                  <c:v>23.48</c:v>
                </c:pt>
                <c:pt idx="1">
                  <c:v>5.94</c:v>
                </c:pt>
                <c:pt idx="2">
                  <c:v>5.67</c:v>
                </c:pt>
                <c:pt idx="3">
                  <c:v>3.02</c:v>
                </c:pt>
                <c:pt idx="4">
                  <c:v>6.02</c:v>
                </c:pt>
                <c:pt idx="5">
                  <c:v>6.71</c:v>
                </c:pt>
                <c:pt idx="6">
                  <c:v>6.07</c:v>
                </c:pt>
                <c:pt idx="7">
                  <c:v>5.87</c:v>
                </c:pt>
                <c:pt idx="8">
                  <c:v>7.2</c:v>
                </c:pt>
                <c:pt idx="9">
                  <c:v>17.579999999999998</c:v>
                </c:pt>
                <c:pt idx="10">
                  <c:v>4.8499999999999996</c:v>
                </c:pt>
                <c:pt idx="11">
                  <c:v>6.32</c:v>
                </c:pt>
                <c:pt idx="12">
                  <c:v>7.31</c:v>
                </c:pt>
                <c:pt idx="13">
                  <c:v>6.4</c:v>
                </c:pt>
                <c:pt idx="14">
                  <c:v>6.1</c:v>
                </c:pt>
                <c:pt idx="15">
                  <c:v>6.21</c:v>
                </c:pt>
                <c:pt idx="16">
                  <c:v>5.42</c:v>
                </c:pt>
                <c:pt idx="17">
                  <c:v>5.12</c:v>
                </c:pt>
                <c:pt idx="18">
                  <c:v>5.21</c:v>
                </c:pt>
                <c:pt idx="19">
                  <c:v>5.2</c:v>
                </c:pt>
                <c:pt idx="20">
                  <c:v>5.84</c:v>
                </c:pt>
                <c:pt idx="21">
                  <c:v>7.27</c:v>
                </c:pt>
                <c:pt idx="22">
                  <c:v>9.94</c:v>
                </c:pt>
                <c:pt idx="23">
                  <c:v>5.58</c:v>
                </c:pt>
                <c:pt idx="24">
                  <c:v>5.83</c:v>
                </c:pt>
                <c:pt idx="25">
                  <c:v>5.91</c:v>
                </c:pt>
                <c:pt idx="26">
                  <c:v>5.54</c:v>
                </c:pt>
                <c:pt idx="27">
                  <c:v>5.88</c:v>
                </c:pt>
                <c:pt idx="28">
                  <c:v>6.47</c:v>
                </c:pt>
                <c:pt idx="29">
                  <c:v>6.4</c:v>
                </c:pt>
                <c:pt idx="30">
                  <c:v>4.21</c:v>
                </c:pt>
                <c:pt idx="31">
                  <c:v>5.87</c:v>
                </c:pt>
                <c:pt idx="32">
                  <c:v>2.8</c:v>
                </c:pt>
                <c:pt idx="33">
                  <c:v>6.2</c:v>
                </c:pt>
                <c:pt idx="34">
                  <c:v>6.51</c:v>
                </c:pt>
                <c:pt idx="35">
                  <c:v>6.62</c:v>
                </c:pt>
                <c:pt idx="36">
                  <c:v>3.57</c:v>
                </c:pt>
                <c:pt idx="37">
                  <c:v>4.0999999999999996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E0C-4074-8ACA-21FBE826C307}"/>
            </c:ext>
          </c:extLst>
        </c:ser>
        <c:ser>
          <c:idx val="0"/>
          <c:order val="2"/>
          <c:tx>
            <c:v>Alarma</c:v>
          </c:tx>
          <c:spPr>
            <a:ln w="25400" cap="rnd">
              <a:solidFill>
                <a:schemeClr val="accent4">
                  <a:lumMod val="60000"/>
                  <a:lumOff val="4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'Bomba N°2'!$AL$5:$AL$6</c:f>
              <c:numCache>
                <c:formatCode>General</c:formatCode>
                <c:ptCount val="2"/>
                <c:pt idx="0">
                  <c:v>0</c:v>
                </c:pt>
                <c:pt idx="1">
                  <c:v>38</c:v>
                </c:pt>
              </c:numCache>
            </c:numRef>
          </c:xVal>
          <c:yVal>
            <c:numRef>
              <c:f>'Bomba N°2'!$AM$5:$AM$6</c:f>
              <c:numCache>
                <c:formatCode>General</c:formatCode>
                <c:ptCount val="2"/>
                <c:pt idx="0">
                  <c:v>4</c:v>
                </c:pt>
                <c:pt idx="1">
                  <c:v>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E0C-4074-8ACA-21FBE826C307}"/>
            </c:ext>
          </c:extLst>
        </c:ser>
        <c:ser>
          <c:idx val="1"/>
          <c:order val="3"/>
          <c:tx>
            <c:v>Peligro</c:v>
          </c:tx>
          <c:spPr>
            <a:ln w="25400" cap="rnd">
              <a:solidFill>
                <a:srgbClr val="F8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'Bomba N°2'!$AL$5:$AL$6</c:f>
              <c:numCache>
                <c:formatCode>General</c:formatCode>
                <c:ptCount val="2"/>
                <c:pt idx="0">
                  <c:v>0</c:v>
                </c:pt>
                <c:pt idx="1">
                  <c:v>38</c:v>
                </c:pt>
              </c:numCache>
            </c:numRef>
          </c:xVal>
          <c:yVal>
            <c:numRef>
              <c:f>'Bomba N°2'!$AN$5:$AN$6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E0C-4074-8ACA-21FBE826C3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467712"/>
        <c:axId val="108469632"/>
      </c:scatterChart>
      <c:valAx>
        <c:axId val="108467712"/>
        <c:scaling>
          <c:orientation val="minMax"/>
          <c:max val="38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N° Medición</a:t>
                </a:r>
              </a:p>
            </c:rich>
          </c:tx>
          <c:layout>
            <c:manualLayout>
              <c:xMode val="edge"/>
              <c:yMode val="edge"/>
              <c:x val="0.46893743447375352"/>
              <c:y val="0.907832706530094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8469632"/>
        <c:crosses val="autoZero"/>
        <c:crossBetween val="midCat"/>
        <c:majorUnit val="1"/>
      </c:valAx>
      <c:valAx>
        <c:axId val="108469632"/>
        <c:scaling>
          <c:orientation val="minMax"/>
          <c:max val="28.48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Aceleración [gE]</a:t>
                </a:r>
              </a:p>
            </c:rich>
          </c:tx>
          <c:layout>
            <c:manualLayout>
              <c:xMode val="edge"/>
              <c:yMode val="edge"/>
              <c:x val="1.2048657581857214E-2"/>
              <c:y val="0.395535524971674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8467712"/>
        <c:crosses val="autoZero"/>
        <c:crossBetween val="midCat"/>
        <c:majorUnit val="1"/>
      </c:valAx>
      <c:spPr>
        <a:noFill/>
        <a:ln>
          <a:solidFill>
            <a:schemeClr val="tx1"/>
          </a:solidFill>
        </a:ln>
        <a:effectLst/>
      </c:spPr>
    </c:plotArea>
    <c:legend>
      <c:legendPos val="b"/>
      <c:layout>
        <c:manualLayout>
          <c:xMode val="edge"/>
          <c:yMode val="edge"/>
          <c:x val="0.27981294109977733"/>
          <c:y val="0.94841988076178652"/>
          <c:w val="0.44037399526421994"/>
          <c:h val="3.48546353515270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2225" cap="flat" cmpd="sng" algn="ctr">
      <a:solidFill>
        <a:schemeClr val="tx1"/>
      </a:solidFill>
      <a:round/>
    </a:ln>
    <a:effectLst/>
  </c:spPr>
  <c:txPr>
    <a:bodyPr/>
    <a:lstStyle/>
    <a:p>
      <a:pPr>
        <a:defRPr sz="1500" baseline="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500" b="1" baseline="0"/>
              <a:t>AXIAL SECCION (NDE)</a:t>
            </a:r>
            <a:endParaRPr lang="es-CO" sz="15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6.7648395366583486E-2"/>
          <c:y val="8.5280296904262073E-2"/>
          <c:w val="0.90088239220888344"/>
          <c:h val="0.74156966968786231"/>
        </c:manualLayout>
      </c:layout>
      <c:scatterChart>
        <c:scatterStyle val="lineMarker"/>
        <c:varyColors val="0"/>
        <c:ser>
          <c:idx val="2"/>
          <c:order val="0"/>
          <c:tx>
            <c:strRef>
              <c:f>'Bomba N°2'!$M$11</c:f>
              <c:strCache>
                <c:ptCount val="1"/>
                <c:pt idx="0">
                  <c:v>4AV</c:v>
                </c:pt>
              </c:strCache>
            </c:strRef>
          </c:tx>
          <c:spPr>
            <a:ln w="2222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'Bomba N°2'!$B$12:$B$946</c:f>
              <c:numCache>
                <c:formatCode>General</c:formatCode>
                <c:ptCount val="9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xVal>
          <c:yVal>
            <c:numRef>
              <c:f>'Bomba N°2'!$M$12:$M$946</c:f>
              <c:numCache>
                <c:formatCode>General</c:formatCode>
                <c:ptCount val="935"/>
                <c:pt idx="0">
                  <c:v>6.9</c:v>
                </c:pt>
                <c:pt idx="1">
                  <c:v>8.4</c:v>
                </c:pt>
                <c:pt idx="2">
                  <c:v>7.1</c:v>
                </c:pt>
                <c:pt idx="3">
                  <c:v>6.5</c:v>
                </c:pt>
                <c:pt idx="4">
                  <c:v>8.1999999999999993</c:v>
                </c:pt>
                <c:pt idx="5">
                  <c:v>8.6999999999999993</c:v>
                </c:pt>
                <c:pt idx="6">
                  <c:v>10.8</c:v>
                </c:pt>
                <c:pt idx="7">
                  <c:v>8.1999999999999993</c:v>
                </c:pt>
                <c:pt idx="8">
                  <c:v>11.2</c:v>
                </c:pt>
                <c:pt idx="9">
                  <c:v>9.1999999999999993</c:v>
                </c:pt>
                <c:pt idx="10">
                  <c:v>6.4</c:v>
                </c:pt>
                <c:pt idx="11">
                  <c:v>5.8</c:v>
                </c:pt>
                <c:pt idx="12">
                  <c:v>5.5</c:v>
                </c:pt>
                <c:pt idx="13">
                  <c:v>4.0999999999999996</c:v>
                </c:pt>
                <c:pt idx="14">
                  <c:v>4.5999999999999996</c:v>
                </c:pt>
                <c:pt idx="15">
                  <c:v>5.4</c:v>
                </c:pt>
                <c:pt idx="16">
                  <c:v>6.5</c:v>
                </c:pt>
                <c:pt idx="17">
                  <c:v>4.2</c:v>
                </c:pt>
                <c:pt idx="18">
                  <c:v>3.8</c:v>
                </c:pt>
                <c:pt idx="19">
                  <c:v>5.4</c:v>
                </c:pt>
                <c:pt idx="20">
                  <c:v>5.8</c:v>
                </c:pt>
                <c:pt idx="21">
                  <c:v>4.2</c:v>
                </c:pt>
                <c:pt idx="22">
                  <c:v>3.6</c:v>
                </c:pt>
                <c:pt idx="23">
                  <c:v>5.6</c:v>
                </c:pt>
                <c:pt idx="24">
                  <c:v>4.7</c:v>
                </c:pt>
                <c:pt idx="25">
                  <c:v>5.0999999999999996</c:v>
                </c:pt>
                <c:pt idx="26">
                  <c:v>4.7</c:v>
                </c:pt>
                <c:pt idx="27">
                  <c:v>4.5</c:v>
                </c:pt>
                <c:pt idx="28">
                  <c:v>4.4000000000000004</c:v>
                </c:pt>
                <c:pt idx="29">
                  <c:v>4</c:v>
                </c:pt>
                <c:pt idx="30">
                  <c:v>5.6</c:v>
                </c:pt>
                <c:pt idx="31">
                  <c:v>5.5</c:v>
                </c:pt>
                <c:pt idx="32">
                  <c:v>5.4</c:v>
                </c:pt>
                <c:pt idx="33">
                  <c:v>4</c:v>
                </c:pt>
                <c:pt idx="34">
                  <c:v>4.9000000000000004</c:v>
                </c:pt>
                <c:pt idx="35">
                  <c:v>4.4000000000000004</c:v>
                </c:pt>
                <c:pt idx="36">
                  <c:v>5.2</c:v>
                </c:pt>
                <c:pt idx="37">
                  <c:v>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F5-4AD0-A480-AAE6309B2446}"/>
            </c:ext>
          </c:extLst>
        </c:ser>
        <c:ser>
          <c:idx val="0"/>
          <c:order val="1"/>
          <c:tx>
            <c:v>3AV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'Bomba N°2'!$B$12:$B$1000</c:f>
              <c:numCache>
                <c:formatCode>General</c:formatCode>
                <c:ptCount val="98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</c:numCache>
            </c:numRef>
          </c:xVal>
          <c:yVal>
            <c:numRef>
              <c:f>'Bomba N°2'!$H$12:$H$1000</c:f>
              <c:numCache>
                <c:formatCode>General</c:formatCode>
                <c:ptCount val="98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CF5-4AD0-A480-AAE6309B24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512768"/>
        <c:axId val="115167232"/>
      </c:scatterChart>
      <c:valAx>
        <c:axId val="108512768"/>
        <c:scaling>
          <c:orientation val="minMax"/>
          <c:max val="38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N° Medición</a:t>
                </a:r>
              </a:p>
            </c:rich>
          </c:tx>
          <c:layout>
            <c:manualLayout>
              <c:xMode val="edge"/>
              <c:yMode val="edge"/>
              <c:x val="0.46442002178678604"/>
              <c:y val="0.871596325748297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5167232"/>
        <c:crosses val="autoZero"/>
        <c:crossBetween val="midCat"/>
        <c:majorUnit val="1"/>
      </c:valAx>
      <c:valAx>
        <c:axId val="115167232"/>
        <c:scaling>
          <c:orientation val="minMax"/>
          <c:max val="16.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sz="1000" b="1" i="0" baseline="0"/>
                  <a:t>Velocidad [mm/s]</a:t>
                </a:r>
              </a:p>
            </c:rich>
          </c:tx>
          <c:layout>
            <c:manualLayout>
              <c:xMode val="edge"/>
              <c:yMode val="edge"/>
              <c:x val="1.1900914477168414E-2"/>
              <c:y val="0.4091048601927280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8512768"/>
        <c:crosses val="autoZero"/>
        <c:crossBetween val="midCat"/>
        <c:majorUnit val="1"/>
      </c:valAx>
      <c:spPr>
        <a:noFill/>
        <a:ln>
          <a:solidFill>
            <a:schemeClr val="tx1"/>
          </a:solidFill>
        </a:ln>
        <a:effectLst/>
      </c:spPr>
    </c:plotArea>
    <c:legend>
      <c:legendPos val="b"/>
      <c:layout>
        <c:manualLayout>
          <c:xMode val="edge"/>
          <c:yMode val="edge"/>
          <c:x val="0.34437397300056"/>
          <c:y val="0.92788574243186506"/>
          <c:w val="0.31635547763582789"/>
          <c:h val="5.329895087857005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2225" cap="flat" cmpd="sng" algn="ctr">
      <a:solidFill>
        <a:schemeClr val="tx1"/>
      </a:solidFill>
      <a:round/>
    </a:ln>
    <a:effectLst/>
  </c:spPr>
  <c:txPr>
    <a:bodyPr/>
    <a:lstStyle/>
    <a:p>
      <a:pPr>
        <a:defRPr sz="1500" baseline="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3.png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6" Type="http://schemas.openxmlformats.org/officeDocument/2006/relationships/image" Target="../media/image3.png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7620</xdr:colOff>
          <xdr:row>2</xdr:row>
          <xdr:rowOff>7620</xdr:rowOff>
        </xdr:from>
        <xdr:to>
          <xdr:col>24</xdr:col>
          <xdr:colOff>198120</xdr:colOff>
          <xdr:row>5</xdr:row>
          <xdr:rowOff>182880</xdr:rowOff>
        </xdr:to>
        <xdr:sp macro="" textlink="">
          <xdr:nvSpPr>
            <xdr:cNvPr id="3073" name="CommandButton2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20</xdr:col>
      <xdr:colOff>238105</xdr:colOff>
      <xdr:row>11</xdr:row>
      <xdr:rowOff>104921</xdr:rowOff>
    </xdr:from>
    <xdr:to>
      <xdr:col>33</xdr:col>
      <xdr:colOff>660613</xdr:colOff>
      <xdr:row>35</xdr:row>
      <xdr:rowOff>152276</xdr:rowOff>
    </xdr:to>
    <xdr:graphicFrame macro="">
      <xdr:nvGraphicFramePr>
        <xdr:cNvPr id="3" name="Gráfico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7620</xdr:colOff>
          <xdr:row>2</xdr:row>
          <xdr:rowOff>7620</xdr:rowOff>
        </xdr:from>
        <xdr:to>
          <xdr:col>29</xdr:col>
          <xdr:colOff>22860</xdr:colOff>
          <xdr:row>6</xdr:row>
          <xdr:rowOff>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20</xdr:col>
      <xdr:colOff>219759</xdr:colOff>
      <xdr:row>36</xdr:row>
      <xdr:rowOff>154055</xdr:rowOff>
    </xdr:from>
    <xdr:to>
      <xdr:col>33</xdr:col>
      <xdr:colOff>713892</xdr:colOff>
      <xdr:row>61</xdr:row>
      <xdr:rowOff>71571</xdr:rowOff>
    </xdr:to>
    <xdr:graphicFrame macro="">
      <xdr:nvGraphicFramePr>
        <xdr:cNvPr id="4" name="Gráfico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20</xdr:col>
      <xdr:colOff>225014</xdr:colOff>
      <xdr:row>88</xdr:row>
      <xdr:rowOff>32699</xdr:rowOff>
    </xdr:from>
    <xdr:to>
      <xdr:col>33</xdr:col>
      <xdr:colOff>712840</xdr:colOff>
      <xdr:row>113</xdr:row>
      <xdr:rowOff>122456</xdr:rowOff>
    </xdr:to>
    <xdr:graphicFrame macro="">
      <xdr:nvGraphicFramePr>
        <xdr:cNvPr id="5" name="Gráfico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20</xdr:col>
      <xdr:colOff>169684</xdr:colOff>
      <xdr:row>62</xdr:row>
      <xdr:rowOff>47197</xdr:rowOff>
    </xdr:from>
    <xdr:to>
      <xdr:col>33</xdr:col>
      <xdr:colOff>661244</xdr:colOff>
      <xdr:row>87</xdr:row>
      <xdr:rowOff>93020</xdr:rowOff>
    </xdr:to>
    <xdr:graphicFrame macro="">
      <xdr:nvGraphicFramePr>
        <xdr:cNvPr id="7" name="Gráfico 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20</xdr:col>
      <xdr:colOff>246493</xdr:colOff>
      <xdr:row>114</xdr:row>
      <xdr:rowOff>26408</xdr:rowOff>
    </xdr:from>
    <xdr:to>
      <xdr:col>33</xdr:col>
      <xdr:colOff>738111</xdr:colOff>
      <xdr:row>139</xdr:row>
      <xdr:rowOff>82513</xdr:rowOff>
    </xdr:to>
    <xdr:graphicFrame macro="">
      <xdr:nvGraphicFramePr>
        <xdr:cNvPr id="8" name="Gráfico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3</xdr:col>
      <xdr:colOff>583631</xdr:colOff>
      <xdr:row>3</xdr:row>
      <xdr:rowOff>71954</xdr:rowOff>
    </xdr:from>
    <xdr:to>
      <xdr:col>9</xdr:col>
      <xdr:colOff>135602</xdr:colOff>
      <xdr:row>7</xdr:row>
      <xdr:rowOff>107057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762476" y="691079"/>
          <a:ext cx="3695346" cy="8923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</xdr:row>
          <xdr:rowOff>7620</xdr:rowOff>
        </xdr:from>
        <xdr:to>
          <xdr:col>24</xdr:col>
          <xdr:colOff>0</xdr:colOff>
          <xdr:row>6</xdr:row>
          <xdr:rowOff>22860</xdr:rowOff>
        </xdr:to>
        <xdr:sp macro="" textlink="">
          <xdr:nvSpPr>
            <xdr:cNvPr id="7169" name="CommandButton2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20</xdr:col>
      <xdr:colOff>51078</xdr:colOff>
      <xdr:row>11</xdr:row>
      <xdr:rowOff>190172</xdr:rowOff>
    </xdr:from>
    <xdr:to>
      <xdr:col>33</xdr:col>
      <xdr:colOff>430989</xdr:colOff>
      <xdr:row>36</xdr:row>
      <xdr:rowOff>39301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7620</xdr:colOff>
          <xdr:row>2</xdr:row>
          <xdr:rowOff>7620</xdr:rowOff>
        </xdr:from>
        <xdr:to>
          <xdr:col>29</xdr:col>
          <xdr:colOff>0</xdr:colOff>
          <xdr:row>6</xdr:row>
          <xdr:rowOff>0</xdr:rowOff>
        </xdr:to>
        <xdr:sp macro="" textlink="">
          <xdr:nvSpPr>
            <xdr:cNvPr id="7170" name="CommandButton1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19</xdr:col>
      <xdr:colOff>570166</xdr:colOff>
      <xdr:row>36</xdr:row>
      <xdr:rowOff>173601</xdr:rowOff>
    </xdr:from>
    <xdr:to>
      <xdr:col>33</xdr:col>
      <xdr:colOff>376315</xdr:colOff>
      <xdr:row>61</xdr:row>
      <xdr:rowOff>89746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19</xdr:col>
      <xdr:colOff>544709</xdr:colOff>
      <xdr:row>88</xdr:row>
      <xdr:rowOff>104621</xdr:rowOff>
    </xdr:from>
    <xdr:to>
      <xdr:col>33</xdr:col>
      <xdr:colOff>337203</xdr:colOff>
      <xdr:row>114</xdr:row>
      <xdr:rowOff>13792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19</xdr:col>
      <xdr:colOff>536074</xdr:colOff>
      <xdr:row>62</xdr:row>
      <xdr:rowOff>76688</xdr:rowOff>
    </xdr:from>
    <xdr:to>
      <xdr:col>33</xdr:col>
      <xdr:colOff>330125</xdr:colOff>
      <xdr:row>87</xdr:row>
      <xdr:rowOff>120290</xdr:rowOff>
    </xdr:to>
    <xdr:graphicFrame macro="">
      <xdr:nvGraphicFramePr>
        <xdr:cNvPr id="5" name="Gráfico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19</xdr:col>
      <xdr:colOff>510473</xdr:colOff>
      <xdr:row>114</xdr:row>
      <xdr:rowOff>162361</xdr:rowOff>
    </xdr:from>
    <xdr:to>
      <xdr:col>33</xdr:col>
      <xdr:colOff>304582</xdr:colOff>
      <xdr:row>140</xdr:row>
      <xdr:rowOff>43882</xdr:rowOff>
    </xdr:to>
    <xdr:graphicFrame macro="">
      <xdr:nvGraphicFramePr>
        <xdr:cNvPr id="6" name="Gráfico 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3</xdr:col>
      <xdr:colOff>381225</xdr:colOff>
      <xdr:row>3</xdr:row>
      <xdr:rowOff>48141</xdr:rowOff>
    </xdr:from>
    <xdr:to>
      <xdr:col>9</xdr:col>
      <xdr:colOff>28446</xdr:colOff>
      <xdr:row>7</xdr:row>
      <xdr:rowOff>83244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71975" y="643454"/>
          <a:ext cx="3695346" cy="8447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AN53"/>
  <sheetViews>
    <sheetView showGridLines="0" zoomScale="40" zoomScaleNormal="40" workbookViewId="0">
      <pane xSplit="3" ySplit="11" topLeftCell="S89" activePane="bottomRight" state="frozen"/>
      <selection pane="topRight" activeCell="D1" sqref="D1"/>
      <selection pane="bottomLeft" activeCell="A12" sqref="A12"/>
      <selection pane="bottomRight" activeCell="L13" sqref="L13"/>
    </sheetView>
  </sheetViews>
  <sheetFormatPr baseColWidth="10" defaultColWidth="8.5546875" defaultRowHeight="14.4" x14ac:dyDescent="0.3"/>
  <cols>
    <col min="1" max="1" width="3.5546875" style="10" customWidth="1"/>
    <col min="2" max="2" width="12.6640625" style="10" customWidth="1"/>
    <col min="3" max="3" width="14" style="10" customWidth="1"/>
    <col min="4" max="4" width="13.5546875" style="10" customWidth="1"/>
    <col min="5" max="5" width="11.6640625" style="10" bestFit="1" customWidth="1"/>
    <col min="6" max="8" width="6.6640625" style="10" bestFit="1" customWidth="1"/>
    <col min="9" max="9" width="12.6640625" style="10" customWidth="1"/>
    <col min="10" max="10" width="12.33203125" style="10" customWidth="1"/>
    <col min="11" max="11" width="7.6640625" style="10" customWidth="1"/>
    <col min="12" max="12" width="7.88671875" style="10" customWidth="1"/>
    <col min="13" max="13" width="8" style="10" customWidth="1"/>
    <col min="14" max="14" width="12.33203125" style="10" bestFit="1" customWidth="1"/>
    <col min="15" max="15" width="13.6640625" style="10" customWidth="1"/>
    <col min="16" max="16" width="109" style="1" bestFit="1" customWidth="1"/>
    <col min="17" max="17" width="18.88671875" style="1" bestFit="1" customWidth="1"/>
    <col min="18" max="18" width="156" style="1" bestFit="1" customWidth="1"/>
    <col min="19" max="19" width="42" style="1" customWidth="1"/>
    <col min="20" max="20" width="8.5546875" style="10" customWidth="1"/>
    <col min="21" max="28" width="8.5546875" style="10"/>
    <col min="29" max="29" width="7.33203125" style="10" customWidth="1"/>
    <col min="30" max="31" width="6.33203125" style="10" bestFit="1" customWidth="1"/>
    <col min="32" max="32" width="11" style="10" customWidth="1"/>
    <col min="33" max="33" width="13" style="10" bestFit="1" customWidth="1"/>
    <col min="34" max="34" width="13.88671875" style="10" bestFit="1" customWidth="1"/>
    <col min="35" max="35" width="6.33203125" style="10" bestFit="1" customWidth="1"/>
    <col min="36" max="36" width="8.5546875" style="10"/>
    <col min="37" max="37" width="6.5546875" style="10" bestFit="1" customWidth="1"/>
    <col min="38" max="38" width="7.33203125" style="10" customWidth="1"/>
    <col min="39" max="39" width="13" style="10" bestFit="1" customWidth="1"/>
    <col min="40" max="40" width="13.88671875" style="10" bestFit="1" customWidth="1"/>
    <col min="41" max="16384" width="8.5546875" style="10"/>
  </cols>
  <sheetData>
    <row r="1" spans="2:40" customFormat="1" ht="15" thickBot="1" x14ac:dyDescent="0.35"/>
    <row r="2" spans="2:40" customFormat="1" ht="16.5" customHeight="1" thickBot="1" x14ac:dyDescent="0.35">
      <c r="F2" s="2"/>
      <c r="G2" s="2"/>
      <c r="AF2" s="98" t="s">
        <v>47</v>
      </c>
      <c r="AG2" s="99"/>
      <c r="AH2" s="99"/>
      <c r="AI2" s="100"/>
      <c r="AK2" s="98" t="s">
        <v>49</v>
      </c>
      <c r="AL2" s="99"/>
      <c r="AM2" s="99"/>
      <c r="AN2" s="100"/>
    </row>
    <row r="3" spans="2:40" customFormat="1" ht="16.5" customHeight="1" thickBot="1" x14ac:dyDescent="0.35">
      <c r="B3" s="57" t="s">
        <v>14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93" t="s">
        <v>5</v>
      </c>
      <c r="O3" s="94"/>
      <c r="P3" s="94"/>
      <c r="Q3" s="94"/>
      <c r="R3" s="94"/>
      <c r="S3" s="95"/>
      <c r="U3" s="4"/>
      <c r="V3" s="24"/>
      <c r="W3" s="24"/>
      <c r="X3" s="5"/>
      <c r="Z3" s="4"/>
      <c r="AA3" s="24"/>
      <c r="AB3" s="24"/>
      <c r="AC3" s="5"/>
      <c r="AF3" s="101" t="s">
        <v>8</v>
      </c>
      <c r="AG3" s="32" t="s">
        <v>50</v>
      </c>
      <c r="AH3" s="32" t="s">
        <v>51</v>
      </c>
      <c r="AI3" s="103" t="s">
        <v>32</v>
      </c>
      <c r="AK3" s="101" t="s">
        <v>4</v>
      </c>
      <c r="AL3" s="101" t="s">
        <v>8</v>
      </c>
      <c r="AM3" s="32" t="s">
        <v>50</v>
      </c>
      <c r="AN3" s="33" t="s">
        <v>51</v>
      </c>
    </row>
    <row r="4" spans="2:40" customFormat="1" ht="16.5" customHeight="1" x14ac:dyDescent="0.3">
      <c r="B4" s="13"/>
      <c r="C4" s="14"/>
      <c r="D4" s="14"/>
      <c r="E4" s="14"/>
      <c r="F4" s="9"/>
      <c r="G4" s="9"/>
      <c r="H4" s="10"/>
      <c r="I4" s="21"/>
      <c r="J4" s="21"/>
      <c r="K4" s="14"/>
      <c r="L4" s="14"/>
      <c r="M4" s="14"/>
      <c r="N4" s="93" t="s">
        <v>52</v>
      </c>
      <c r="O4" s="94"/>
      <c r="P4" s="34" t="s">
        <v>41</v>
      </c>
      <c r="Q4" s="59" t="s">
        <v>53</v>
      </c>
      <c r="R4" s="60"/>
      <c r="S4" s="35" t="s">
        <v>44</v>
      </c>
      <c r="U4" s="25"/>
      <c r="X4" s="6"/>
      <c r="Z4" s="25"/>
      <c r="AC4" s="6"/>
      <c r="AF4" s="102"/>
      <c r="AG4" s="3" t="s">
        <v>31</v>
      </c>
      <c r="AH4" s="3" t="s">
        <v>31</v>
      </c>
      <c r="AI4" s="104"/>
      <c r="AK4" s="102"/>
      <c r="AL4" s="102"/>
      <c r="AM4" s="3" t="s">
        <v>48</v>
      </c>
      <c r="AN4" s="30" t="s">
        <v>48</v>
      </c>
    </row>
    <row r="5" spans="2:40" customFormat="1" ht="16.5" customHeight="1" x14ac:dyDescent="0.3">
      <c r="B5" s="13"/>
      <c r="C5" s="14"/>
      <c r="D5" s="14"/>
      <c r="E5" s="14"/>
      <c r="F5" s="9"/>
      <c r="G5" s="9"/>
      <c r="H5" s="10"/>
      <c r="I5" s="21"/>
      <c r="J5" s="21"/>
      <c r="K5" s="14"/>
      <c r="L5" s="14"/>
      <c r="M5" s="14"/>
      <c r="N5" s="91" t="s">
        <v>54</v>
      </c>
      <c r="O5" s="92"/>
      <c r="P5" s="36" t="s">
        <v>42</v>
      </c>
      <c r="Q5" s="96" t="s">
        <v>55</v>
      </c>
      <c r="R5" s="97"/>
      <c r="S5" s="37" t="s">
        <v>15</v>
      </c>
      <c r="U5" s="25"/>
      <c r="X5" s="6"/>
      <c r="Z5" s="25"/>
      <c r="AC5" s="6"/>
      <c r="AF5" s="8">
        <v>0</v>
      </c>
      <c r="AG5" s="3">
        <v>7</v>
      </c>
      <c r="AH5" s="3">
        <v>11</v>
      </c>
      <c r="AI5" s="30">
        <v>80</v>
      </c>
      <c r="AK5" s="87">
        <v>3</v>
      </c>
      <c r="AL5" s="8">
        <v>0</v>
      </c>
      <c r="AM5" s="3">
        <v>4</v>
      </c>
      <c r="AN5" s="30">
        <v>10</v>
      </c>
    </row>
    <row r="6" spans="2:40" customFormat="1" ht="16.5" customHeight="1" thickBot="1" x14ac:dyDescent="0.35">
      <c r="B6" s="13"/>
      <c r="C6" s="14"/>
      <c r="D6" s="14"/>
      <c r="E6" s="14"/>
      <c r="F6" s="9"/>
      <c r="G6" s="9"/>
      <c r="H6" s="10"/>
      <c r="I6" s="21"/>
      <c r="J6" s="21"/>
      <c r="K6" s="14"/>
      <c r="L6" s="14"/>
      <c r="M6" s="14"/>
      <c r="N6" s="91" t="s">
        <v>56</v>
      </c>
      <c r="O6" s="92"/>
      <c r="P6" s="36" t="s">
        <v>7</v>
      </c>
      <c r="Q6" s="96" t="s">
        <v>57</v>
      </c>
      <c r="R6" s="97"/>
      <c r="S6" s="37" t="s">
        <v>16</v>
      </c>
      <c r="U6" s="26"/>
      <c r="V6" s="27"/>
      <c r="W6" s="27"/>
      <c r="X6" s="7"/>
      <c r="Z6" s="26"/>
      <c r="AA6" s="27"/>
      <c r="AB6" s="27"/>
      <c r="AC6" s="7"/>
      <c r="AF6" s="28">
        <f>MAX(B12:B1048576)</f>
        <v>39</v>
      </c>
      <c r="AG6" s="29">
        <v>7</v>
      </c>
      <c r="AH6" s="29">
        <v>11</v>
      </c>
      <c r="AI6" s="31">
        <v>80</v>
      </c>
      <c r="AK6" s="88"/>
      <c r="AL6" s="28">
        <f>MAX(B12:B1048576)</f>
        <v>39</v>
      </c>
      <c r="AM6" s="29">
        <v>4</v>
      </c>
      <c r="AN6" s="31">
        <v>10</v>
      </c>
    </row>
    <row r="7" spans="2:40" customFormat="1" ht="16.5" customHeight="1" x14ac:dyDescent="0.3">
      <c r="B7" s="13"/>
      <c r="C7" s="14"/>
      <c r="D7" s="14"/>
      <c r="E7" s="14"/>
      <c r="F7" s="9"/>
      <c r="G7" s="9"/>
      <c r="H7" s="10"/>
      <c r="I7" s="21"/>
      <c r="J7" s="21"/>
      <c r="K7" s="14"/>
      <c r="L7" s="14"/>
      <c r="M7" s="14"/>
      <c r="N7" s="91" t="s">
        <v>58</v>
      </c>
      <c r="O7" s="92"/>
      <c r="P7" s="36">
        <v>3583</v>
      </c>
      <c r="Q7" s="59" t="s">
        <v>59</v>
      </c>
      <c r="R7" s="60"/>
      <c r="S7" s="35" t="s">
        <v>60</v>
      </c>
    </row>
    <row r="8" spans="2:40" customFormat="1" ht="16.5" customHeight="1" thickBot="1" x14ac:dyDescent="0.35">
      <c r="B8" s="13"/>
      <c r="C8" s="14"/>
      <c r="D8" s="14"/>
      <c r="E8" s="14"/>
      <c r="F8" s="11"/>
      <c r="G8" s="11"/>
      <c r="H8" s="12"/>
      <c r="I8" s="22"/>
      <c r="J8" s="22"/>
      <c r="K8" s="15"/>
      <c r="L8" s="15"/>
      <c r="M8" s="15"/>
      <c r="N8" s="89" t="s">
        <v>61</v>
      </c>
      <c r="O8" s="90"/>
      <c r="P8" s="38">
        <v>125</v>
      </c>
      <c r="Q8" s="61" t="s">
        <v>62</v>
      </c>
      <c r="R8" s="62"/>
      <c r="S8" s="39" t="s">
        <v>63</v>
      </c>
    </row>
    <row r="9" spans="2:40" customFormat="1" ht="25.95" customHeight="1" thickBot="1" x14ac:dyDescent="0.35">
      <c r="B9" s="63"/>
      <c r="C9" s="64"/>
      <c r="D9" s="64"/>
      <c r="E9" s="65"/>
      <c r="F9" s="66" t="s">
        <v>45</v>
      </c>
      <c r="G9" s="66"/>
      <c r="H9" s="66"/>
      <c r="I9" s="66"/>
      <c r="J9" s="67"/>
      <c r="K9" s="68" t="s">
        <v>46</v>
      </c>
      <c r="L9" s="69"/>
      <c r="M9" s="69"/>
      <c r="N9" s="69"/>
      <c r="O9" s="70"/>
      <c r="P9" s="71" t="s">
        <v>6</v>
      </c>
      <c r="Q9" s="72"/>
      <c r="R9" s="72"/>
      <c r="S9" s="73"/>
    </row>
    <row r="10" spans="2:40" customFormat="1" ht="30.75" customHeight="1" thickBot="1" x14ac:dyDescent="0.35">
      <c r="B10" s="76" t="s">
        <v>9</v>
      </c>
      <c r="C10" s="74" t="s">
        <v>0</v>
      </c>
      <c r="D10" s="74" t="s">
        <v>1</v>
      </c>
      <c r="E10" s="78" t="s">
        <v>17</v>
      </c>
      <c r="F10" s="80" t="s">
        <v>24</v>
      </c>
      <c r="G10" s="80"/>
      <c r="H10" s="81"/>
      <c r="I10" s="19" t="s">
        <v>25</v>
      </c>
      <c r="J10" s="20" t="s">
        <v>2</v>
      </c>
      <c r="K10" s="82" t="s">
        <v>24</v>
      </c>
      <c r="L10" s="83"/>
      <c r="M10" s="84"/>
      <c r="N10" s="19" t="s">
        <v>25</v>
      </c>
      <c r="O10" s="20" t="s">
        <v>2</v>
      </c>
      <c r="P10" s="85" t="s">
        <v>10</v>
      </c>
      <c r="Q10" s="85" t="s">
        <v>12</v>
      </c>
      <c r="R10" s="85" t="s">
        <v>3</v>
      </c>
      <c r="S10" s="85" t="s">
        <v>13</v>
      </c>
    </row>
    <row r="11" spans="2:40" customFormat="1" ht="16.2" thickBot="1" x14ac:dyDescent="0.35">
      <c r="B11" s="77"/>
      <c r="C11" s="75"/>
      <c r="D11" s="75"/>
      <c r="E11" s="79"/>
      <c r="F11" s="23" t="s">
        <v>33</v>
      </c>
      <c r="G11" s="17" t="s">
        <v>34</v>
      </c>
      <c r="H11" s="17" t="s">
        <v>35</v>
      </c>
      <c r="I11" s="17" t="s">
        <v>36</v>
      </c>
      <c r="J11" s="18" t="s">
        <v>19</v>
      </c>
      <c r="K11" s="16" t="s">
        <v>37</v>
      </c>
      <c r="L11" s="17" t="s">
        <v>38</v>
      </c>
      <c r="M11" s="17" t="s">
        <v>39</v>
      </c>
      <c r="N11" s="17" t="s">
        <v>40</v>
      </c>
      <c r="O11" s="18" t="s">
        <v>20</v>
      </c>
      <c r="P11" s="86"/>
      <c r="Q11" s="86"/>
      <c r="R11" s="86"/>
      <c r="S11" s="86"/>
    </row>
    <row r="12" spans="2:40" customFormat="1" ht="15.6" x14ac:dyDescent="0.3">
      <c r="B12" s="40">
        <v>1</v>
      </c>
      <c r="C12" s="41">
        <v>45198</v>
      </c>
      <c r="D12" s="42">
        <v>0.41666666666666669</v>
      </c>
      <c r="E12" s="40" t="s">
        <v>71</v>
      </c>
      <c r="F12" s="43">
        <v>9.4</v>
      </c>
      <c r="G12" s="43">
        <v>30.8</v>
      </c>
      <c r="H12" s="44">
        <v>0</v>
      </c>
      <c r="I12" s="43">
        <v>18.100000000000001</v>
      </c>
      <c r="J12" s="43">
        <v>30.3</v>
      </c>
      <c r="K12" s="43">
        <v>5.7</v>
      </c>
      <c r="L12" s="43">
        <v>30.9</v>
      </c>
      <c r="M12" s="43">
        <v>4.7</v>
      </c>
      <c r="N12" s="43">
        <v>14</v>
      </c>
      <c r="O12" s="43">
        <v>30.9</v>
      </c>
      <c r="P12" s="52" t="s">
        <v>68</v>
      </c>
      <c r="Q12" s="53" t="s">
        <v>69</v>
      </c>
      <c r="R12" s="45" t="s">
        <v>70</v>
      </c>
      <c r="S12" s="45" t="s">
        <v>21</v>
      </c>
    </row>
    <row r="13" spans="2:40" customFormat="1" ht="15.6" x14ac:dyDescent="0.3">
      <c r="B13" s="40">
        <v>2</v>
      </c>
      <c r="C13" s="41">
        <v>45197</v>
      </c>
      <c r="D13" s="42">
        <v>0.41666666666666669</v>
      </c>
      <c r="E13" s="40" t="s">
        <v>71</v>
      </c>
      <c r="F13" s="43">
        <v>9.4700000000000006</v>
      </c>
      <c r="G13" s="43">
        <v>11.8</v>
      </c>
      <c r="H13" s="44">
        <v>0</v>
      </c>
      <c r="I13" s="43">
        <v>11.7</v>
      </c>
      <c r="J13" s="43">
        <v>30.1</v>
      </c>
      <c r="K13" s="43">
        <v>4.5999999999999996</v>
      </c>
      <c r="L13" s="43">
        <v>11.5</v>
      </c>
      <c r="M13" s="43">
        <v>2.2999999999999998</v>
      </c>
      <c r="N13" s="43">
        <v>9.6999999999999993</v>
      </c>
      <c r="O13" s="43">
        <v>30.3</v>
      </c>
      <c r="P13" s="52" t="s">
        <v>68</v>
      </c>
      <c r="Q13" s="53" t="s">
        <v>69</v>
      </c>
      <c r="R13" s="45" t="s">
        <v>70</v>
      </c>
      <c r="S13" s="45" t="s">
        <v>22</v>
      </c>
    </row>
    <row r="14" spans="2:40" customFormat="1" x14ac:dyDescent="0.3">
      <c r="B14" s="45">
        <v>3</v>
      </c>
      <c r="C14" s="46">
        <v>45202</v>
      </c>
      <c r="D14" s="47">
        <v>0.45833333333333331</v>
      </c>
      <c r="E14" s="45" t="s">
        <v>71</v>
      </c>
      <c r="F14" s="45">
        <v>6.9</v>
      </c>
      <c r="G14" s="45">
        <v>11.7</v>
      </c>
      <c r="H14" s="44">
        <v>0</v>
      </c>
      <c r="I14" s="45">
        <v>2.4</v>
      </c>
      <c r="J14" s="45">
        <v>68</v>
      </c>
      <c r="K14" s="45">
        <v>4</v>
      </c>
      <c r="L14" s="45">
        <v>11.3</v>
      </c>
      <c r="M14" s="45">
        <v>2.2999999999999998</v>
      </c>
      <c r="N14" s="45">
        <v>4.3</v>
      </c>
      <c r="O14" s="45">
        <v>100</v>
      </c>
      <c r="P14" s="52" t="s">
        <v>72</v>
      </c>
      <c r="Q14" s="52" t="s">
        <v>73</v>
      </c>
      <c r="R14" s="45" t="s">
        <v>74</v>
      </c>
      <c r="S14" s="45"/>
    </row>
    <row r="15" spans="2:40" customFormat="1" x14ac:dyDescent="0.3">
      <c r="B15" s="45">
        <v>4</v>
      </c>
      <c r="C15" s="46">
        <v>45202</v>
      </c>
      <c r="D15" s="47">
        <v>0.45833333333333331</v>
      </c>
      <c r="E15" s="45" t="s">
        <v>71</v>
      </c>
      <c r="F15" s="45">
        <v>7.1</v>
      </c>
      <c r="G15" s="45">
        <v>13.7</v>
      </c>
      <c r="H15" s="44">
        <v>0</v>
      </c>
      <c r="I15" s="45">
        <v>2.7</v>
      </c>
      <c r="J15" s="45">
        <v>65</v>
      </c>
      <c r="K15" s="45">
        <v>3.7</v>
      </c>
      <c r="L15" s="45">
        <v>11.7</v>
      </c>
      <c r="M15" s="45">
        <v>2.1</v>
      </c>
      <c r="N15" s="45">
        <v>3.7</v>
      </c>
      <c r="O15" s="45">
        <v>99</v>
      </c>
      <c r="P15" s="52" t="s">
        <v>75</v>
      </c>
      <c r="Q15" s="52" t="s">
        <v>73</v>
      </c>
      <c r="R15" s="45" t="s">
        <v>74</v>
      </c>
      <c r="S15" s="45"/>
    </row>
    <row r="16" spans="2:40" customFormat="1" x14ac:dyDescent="0.3">
      <c r="B16" s="45">
        <v>5</v>
      </c>
      <c r="C16" s="46">
        <v>45202</v>
      </c>
      <c r="D16" s="47">
        <v>0.58333333333333337</v>
      </c>
      <c r="E16" s="45" t="s">
        <v>71</v>
      </c>
      <c r="F16" s="45">
        <v>6.8</v>
      </c>
      <c r="G16" s="45">
        <v>12.1</v>
      </c>
      <c r="H16" s="44">
        <v>0</v>
      </c>
      <c r="I16" s="45">
        <v>2</v>
      </c>
      <c r="J16" s="45">
        <v>62</v>
      </c>
      <c r="K16" s="45">
        <v>3.7</v>
      </c>
      <c r="L16" s="45">
        <v>11</v>
      </c>
      <c r="M16" s="45">
        <v>2.4</v>
      </c>
      <c r="N16" s="45">
        <v>3.6</v>
      </c>
      <c r="O16" s="45">
        <v>97</v>
      </c>
      <c r="P16" s="52" t="s">
        <v>75</v>
      </c>
      <c r="Q16" s="52" t="s">
        <v>73</v>
      </c>
      <c r="R16" s="45" t="s">
        <v>74</v>
      </c>
      <c r="S16" s="45"/>
    </row>
    <row r="17" spans="2:19" customFormat="1" x14ac:dyDescent="0.3">
      <c r="B17" s="45">
        <v>6</v>
      </c>
      <c r="C17" s="46">
        <v>45202</v>
      </c>
      <c r="D17" s="47">
        <v>0.66666666666666663</v>
      </c>
      <c r="E17" s="45" t="s">
        <v>71</v>
      </c>
      <c r="F17" s="45">
        <v>6.6</v>
      </c>
      <c r="G17" s="45">
        <v>12</v>
      </c>
      <c r="H17" s="44">
        <v>0</v>
      </c>
      <c r="I17" s="45">
        <v>1.7</v>
      </c>
      <c r="J17" s="45">
        <v>62</v>
      </c>
      <c r="K17" s="45">
        <v>3.6</v>
      </c>
      <c r="L17" s="45">
        <v>12</v>
      </c>
      <c r="M17" s="45">
        <v>2.9</v>
      </c>
      <c r="N17" s="45">
        <v>5.2</v>
      </c>
      <c r="O17" s="45">
        <v>91</v>
      </c>
      <c r="P17" s="52" t="s">
        <v>72</v>
      </c>
      <c r="Q17" s="52" t="s">
        <v>73</v>
      </c>
      <c r="R17" s="45" t="s">
        <v>74</v>
      </c>
      <c r="S17" s="45"/>
    </row>
    <row r="18" spans="2:19" customFormat="1" x14ac:dyDescent="0.3">
      <c r="B18" s="45">
        <v>7</v>
      </c>
      <c r="C18" s="46">
        <v>45203</v>
      </c>
      <c r="D18" s="47">
        <v>0.33333333333333331</v>
      </c>
      <c r="E18" s="45" t="s">
        <v>71</v>
      </c>
      <c r="F18" s="45">
        <v>7.3</v>
      </c>
      <c r="G18" s="45">
        <v>11</v>
      </c>
      <c r="H18" s="44">
        <v>0</v>
      </c>
      <c r="I18" s="45">
        <v>2.5</v>
      </c>
      <c r="J18" s="45">
        <v>52</v>
      </c>
      <c r="K18" s="45">
        <v>3.8</v>
      </c>
      <c r="L18" s="45">
        <v>10.8</v>
      </c>
      <c r="M18" s="45">
        <v>2.2999999999999998</v>
      </c>
      <c r="N18" s="45">
        <v>4.2</v>
      </c>
      <c r="O18" s="45">
        <v>70</v>
      </c>
      <c r="P18" s="52" t="s">
        <v>76</v>
      </c>
      <c r="Q18" s="53" t="s">
        <v>69</v>
      </c>
      <c r="R18" s="45" t="s">
        <v>74</v>
      </c>
      <c r="S18" s="45"/>
    </row>
    <row r="19" spans="2:19" customFormat="1" x14ac:dyDescent="0.3">
      <c r="B19" s="45">
        <v>8</v>
      </c>
      <c r="C19" s="46">
        <v>45203</v>
      </c>
      <c r="D19" s="47">
        <v>0.66666666666666663</v>
      </c>
      <c r="E19" s="45" t="s">
        <v>71</v>
      </c>
      <c r="F19" s="45">
        <v>7.4</v>
      </c>
      <c r="G19" s="45">
        <v>11.2</v>
      </c>
      <c r="H19" s="44">
        <v>0</v>
      </c>
      <c r="I19" s="45">
        <v>2.1</v>
      </c>
      <c r="J19" s="45">
        <v>62</v>
      </c>
      <c r="K19" s="45">
        <v>4.0999999999999996</v>
      </c>
      <c r="L19" s="45">
        <v>12.6</v>
      </c>
      <c r="M19" s="45">
        <v>2.7</v>
      </c>
      <c r="N19" s="45">
        <v>2.8</v>
      </c>
      <c r="O19" s="45">
        <v>90</v>
      </c>
      <c r="P19" s="52" t="s">
        <v>75</v>
      </c>
      <c r="Q19" s="52" t="s">
        <v>73</v>
      </c>
      <c r="R19" s="45" t="s">
        <v>74</v>
      </c>
      <c r="S19" s="45"/>
    </row>
    <row r="20" spans="2:19" customFormat="1" x14ac:dyDescent="0.3">
      <c r="B20" s="45">
        <v>9</v>
      </c>
      <c r="C20" s="46">
        <v>45204</v>
      </c>
      <c r="D20" s="47">
        <v>0.33333333333333331</v>
      </c>
      <c r="E20" s="45" t="s">
        <v>71</v>
      </c>
      <c r="F20" s="45">
        <v>7.5</v>
      </c>
      <c r="G20" s="45">
        <v>12.4</v>
      </c>
      <c r="H20" s="44">
        <v>0</v>
      </c>
      <c r="I20" s="45">
        <v>2.8</v>
      </c>
      <c r="J20" s="45">
        <v>58</v>
      </c>
      <c r="K20" s="45">
        <v>4</v>
      </c>
      <c r="L20" s="45">
        <v>13.4</v>
      </c>
      <c r="M20" s="45">
        <v>2.2999999999999998</v>
      </c>
      <c r="N20" s="45">
        <v>5.0999999999999996</v>
      </c>
      <c r="O20" s="45">
        <v>79</v>
      </c>
      <c r="P20" s="52" t="s">
        <v>76</v>
      </c>
      <c r="Q20" s="53" t="s">
        <v>69</v>
      </c>
      <c r="R20" s="45" t="s">
        <v>74</v>
      </c>
      <c r="S20" s="45"/>
    </row>
    <row r="21" spans="2:19" customFormat="1" x14ac:dyDescent="0.3">
      <c r="B21" s="45">
        <v>10</v>
      </c>
      <c r="C21" s="46">
        <v>45204</v>
      </c>
      <c r="D21" s="47">
        <v>0.45833333333333331</v>
      </c>
      <c r="E21" s="45" t="s">
        <v>71</v>
      </c>
      <c r="F21" s="45">
        <v>7.7</v>
      </c>
      <c r="G21" s="45">
        <v>11.7</v>
      </c>
      <c r="H21" s="44">
        <v>0</v>
      </c>
      <c r="I21" s="45">
        <v>4.5</v>
      </c>
      <c r="J21" s="45">
        <v>59</v>
      </c>
      <c r="K21" s="45">
        <v>4.8</v>
      </c>
      <c r="L21" s="45">
        <v>13.2</v>
      </c>
      <c r="M21" s="45">
        <v>2.6</v>
      </c>
      <c r="N21" s="45">
        <v>5</v>
      </c>
      <c r="O21" s="45">
        <v>89</v>
      </c>
      <c r="P21" s="52" t="s">
        <v>72</v>
      </c>
      <c r="Q21" s="52" t="s">
        <v>73</v>
      </c>
      <c r="R21" s="45" t="s">
        <v>74</v>
      </c>
      <c r="S21" s="45"/>
    </row>
    <row r="22" spans="2:19" customFormat="1" x14ac:dyDescent="0.3">
      <c r="B22" s="45">
        <v>11</v>
      </c>
      <c r="C22" s="46">
        <v>45056</v>
      </c>
      <c r="D22" s="47">
        <v>0.58333333333333337</v>
      </c>
      <c r="E22" s="45" t="s">
        <v>71</v>
      </c>
      <c r="F22" s="45">
        <v>5.9</v>
      </c>
      <c r="G22" s="45">
        <v>12.3</v>
      </c>
      <c r="H22" s="44">
        <v>0</v>
      </c>
      <c r="I22" s="45">
        <v>4.0999999999999996</v>
      </c>
      <c r="J22" s="45">
        <v>58</v>
      </c>
      <c r="K22" s="45">
        <v>7.8</v>
      </c>
      <c r="L22" s="45">
        <v>11.1</v>
      </c>
      <c r="M22" s="45">
        <v>2.2999999999999998</v>
      </c>
      <c r="N22" s="45">
        <v>4.5999999999999996</v>
      </c>
      <c r="O22" s="45">
        <v>83</v>
      </c>
      <c r="P22" s="52" t="s">
        <v>72</v>
      </c>
      <c r="Q22" s="52" t="s">
        <v>73</v>
      </c>
      <c r="R22" s="45" t="s">
        <v>74</v>
      </c>
      <c r="S22" s="45"/>
    </row>
    <row r="23" spans="2:19" customFormat="1" x14ac:dyDescent="0.3">
      <c r="B23" s="45">
        <v>12</v>
      </c>
      <c r="C23" s="46">
        <v>45056</v>
      </c>
      <c r="D23" s="47">
        <v>0.66666666666666663</v>
      </c>
      <c r="E23" s="45" t="s">
        <v>71</v>
      </c>
      <c r="F23" s="45">
        <v>8</v>
      </c>
      <c r="G23" s="45">
        <v>12.5</v>
      </c>
      <c r="H23" s="44">
        <v>0</v>
      </c>
      <c r="I23" s="45">
        <v>2</v>
      </c>
      <c r="J23" s="45">
        <v>59</v>
      </c>
      <c r="K23" s="45">
        <v>3.8</v>
      </c>
      <c r="L23" s="45">
        <v>13.7</v>
      </c>
      <c r="M23" s="45">
        <v>3.2</v>
      </c>
      <c r="N23" s="45">
        <v>4.5999999999999996</v>
      </c>
      <c r="O23" s="45">
        <v>84</v>
      </c>
      <c r="P23" s="52" t="s">
        <v>72</v>
      </c>
      <c r="Q23" s="52" t="s">
        <v>73</v>
      </c>
      <c r="R23" s="45" t="s">
        <v>74</v>
      </c>
      <c r="S23" s="45"/>
    </row>
    <row r="24" spans="2:19" customFormat="1" x14ac:dyDescent="0.3">
      <c r="B24" s="45">
        <v>13</v>
      </c>
      <c r="C24" s="46">
        <v>45205</v>
      </c>
      <c r="D24" s="47">
        <v>0.33333333333333331</v>
      </c>
      <c r="E24" s="45" t="s">
        <v>71</v>
      </c>
      <c r="F24" s="45">
        <v>2.1</v>
      </c>
      <c r="G24" s="45">
        <v>12</v>
      </c>
      <c r="H24" s="44">
        <v>0</v>
      </c>
      <c r="I24" s="45">
        <v>4.2</v>
      </c>
      <c r="J24" s="45">
        <v>78</v>
      </c>
      <c r="K24" s="45">
        <v>3.8</v>
      </c>
      <c r="L24" s="45">
        <v>13.7</v>
      </c>
      <c r="M24" s="45">
        <v>2.7</v>
      </c>
      <c r="N24" s="45">
        <v>2.9</v>
      </c>
      <c r="O24" s="45">
        <v>99</v>
      </c>
      <c r="P24" s="52" t="s">
        <v>72</v>
      </c>
      <c r="Q24" s="52" t="s">
        <v>73</v>
      </c>
      <c r="R24" s="45" t="s">
        <v>74</v>
      </c>
      <c r="S24" s="45"/>
    </row>
    <row r="25" spans="2:19" customFormat="1" x14ac:dyDescent="0.3">
      <c r="B25" s="45">
        <v>14</v>
      </c>
      <c r="C25" s="46">
        <v>45087</v>
      </c>
      <c r="D25" s="47">
        <v>0</v>
      </c>
      <c r="E25" s="45" t="s">
        <v>71</v>
      </c>
      <c r="F25" s="45">
        <v>8.6</v>
      </c>
      <c r="G25" s="45">
        <v>13.7</v>
      </c>
      <c r="H25" s="44">
        <v>0</v>
      </c>
      <c r="I25" s="45">
        <v>1.9</v>
      </c>
      <c r="J25" s="45">
        <v>77</v>
      </c>
      <c r="K25" s="45">
        <v>3.3</v>
      </c>
      <c r="L25" s="45">
        <v>13.9</v>
      </c>
      <c r="M25" s="45">
        <v>3.9</v>
      </c>
      <c r="N25" s="45">
        <v>2.6</v>
      </c>
      <c r="O25" s="45">
        <v>100</v>
      </c>
      <c r="P25" s="52" t="s">
        <v>75</v>
      </c>
      <c r="Q25" s="52" t="s">
        <v>73</v>
      </c>
      <c r="R25" s="45" t="s">
        <v>74</v>
      </c>
      <c r="S25" s="45"/>
    </row>
    <row r="26" spans="2:19" customFormat="1" x14ac:dyDescent="0.3">
      <c r="B26" s="45">
        <v>15</v>
      </c>
      <c r="C26" s="46">
        <v>45087</v>
      </c>
      <c r="D26" s="47">
        <v>0.58333333333333337</v>
      </c>
      <c r="E26" s="45" t="s">
        <v>71</v>
      </c>
      <c r="F26" s="45">
        <v>11.3</v>
      </c>
      <c r="G26" s="45">
        <v>14</v>
      </c>
      <c r="H26" s="44">
        <v>0</v>
      </c>
      <c r="I26" s="45">
        <v>1.7</v>
      </c>
      <c r="J26" s="45">
        <v>76</v>
      </c>
      <c r="K26" s="45">
        <v>3.5</v>
      </c>
      <c r="L26" s="45">
        <v>14.2</v>
      </c>
      <c r="M26" s="45">
        <v>2.7</v>
      </c>
      <c r="N26" s="45">
        <v>2.7</v>
      </c>
      <c r="O26" s="45">
        <v>95</v>
      </c>
      <c r="P26" s="52" t="s">
        <v>75</v>
      </c>
      <c r="Q26" s="52" t="s">
        <v>73</v>
      </c>
      <c r="R26" s="45" t="s">
        <v>74</v>
      </c>
      <c r="S26" s="45"/>
    </row>
    <row r="27" spans="2:19" customFormat="1" x14ac:dyDescent="0.3">
      <c r="B27" s="45">
        <v>16</v>
      </c>
      <c r="C27" s="46">
        <v>45205</v>
      </c>
      <c r="D27" s="48">
        <v>0.66666666666666663</v>
      </c>
      <c r="E27" s="45" t="s">
        <v>71</v>
      </c>
      <c r="F27" s="45">
        <v>8.5</v>
      </c>
      <c r="G27" s="45">
        <v>13.5</v>
      </c>
      <c r="H27" s="44">
        <v>0</v>
      </c>
      <c r="I27" s="45">
        <v>3.1</v>
      </c>
      <c r="J27" s="45">
        <v>77</v>
      </c>
      <c r="K27" s="45">
        <v>4</v>
      </c>
      <c r="L27" s="45">
        <v>14.1</v>
      </c>
      <c r="M27" s="45">
        <v>3.7</v>
      </c>
      <c r="N27" s="45">
        <v>2.8</v>
      </c>
      <c r="O27" s="45">
        <v>99</v>
      </c>
      <c r="P27" s="52" t="s">
        <v>75</v>
      </c>
      <c r="Q27" s="52" t="s">
        <v>73</v>
      </c>
      <c r="R27" s="45" t="s">
        <v>74</v>
      </c>
      <c r="S27" s="45"/>
    </row>
    <row r="28" spans="2:19" customFormat="1" x14ac:dyDescent="0.3">
      <c r="B28" s="45">
        <v>17</v>
      </c>
      <c r="C28" s="46">
        <v>45273</v>
      </c>
      <c r="D28" s="48">
        <v>0.33333333333333331</v>
      </c>
      <c r="E28" s="45" t="s">
        <v>71</v>
      </c>
      <c r="F28" s="45">
        <v>6.5</v>
      </c>
      <c r="G28" s="45">
        <v>5.2</v>
      </c>
      <c r="H28" s="44">
        <v>0</v>
      </c>
      <c r="I28" s="45">
        <v>4.43</v>
      </c>
      <c r="J28" s="45">
        <v>85</v>
      </c>
      <c r="K28" s="45">
        <v>3.3</v>
      </c>
      <c r="L28" s="45">
        <v>3.6</v>
      </c>
      <c r="M28" s="45">
        <v>0.9</v>
      </c>
      <c r="N28" s="45">
        <v>1.99</v>
      </c>
      <c r="O28" s="45">
        <v>90</v>
      </c>
      <c r="P28" s="54" t="s">
        <v>77</v>
      </c>
      <c r="Q28" s="52" t="s">
        <v>73</v>
      </c>
      <c r="R28" s="45" t="s">
        <v>78</v>
      </c>
      <c r="S28" s="45" t="s">
        <v>23</v>
      </c>
    </row>
    <row r="29" spans="2:19" customFormat="1" x14ac:dyDescent="0.3">
      <c r="B29" s="45">
        <v>18</v>
      </c>
      <c r="C29" s="46">
        <v>45300</v>
      </c>
      <c r="D29" s="47">
        <v>0.45833333333333331</v>
      </c>
      <c r="E29" s="45" t="s">
        <v>67</v>
      </c>
      <c r="F29" s="45">
        <v>6.5</v>
      </c>
      <c r="G29" s="45">
        <v>6.2</v>
      </c>
      <c r="H29" s="44">
        <v>0</v>
      </c>
      <c r="I29" s="45">
        <v>2.4900000000000002</v>
      </c>
      <c r="J29" s="45">
        <v>89.7</v>
      </c>
      <c r="K29" s="45">
        <v>3.7</v>
      </c>
      <c r="L29" s="45">
        <v>3.8</v>
      </c>
      <c r="M29" s="45">
        <v>1.8</v>
      </c>
      <c r="N29" s="45">
        <v>4.95</v>
      </c>
      <c r="O29" s="45">
        <v>96.4</v>
      </c>
      <c r="P29" s="54" t="s">
        <v>77</v>
      </c>
      <c r="Q29" s="52" t="s">
        <v>73</v>
      </c>
      <c r="R29" s="45" t="s">
        <v>78</v>
      </c>
      <c r="S29" s="45"/>
    </row>
    <row r="30" spans="2:19" customFormat="1" x14ac:dyDescent="0.3">
      <c r="B30" s="45">
        <v>19</v>
      </c>
      <c r="C30" s="46">
        <v>45301</v>
      </c>
      <c r="D30" s="47">
        <v>0.29166666666666669</v>
      </c>
      <c r="E30" s="45" t="s">
        <v>67</v>
      </c>
      <c r="F30" s="45">
        <v>6.4</v>
      </c>
      <c r="G30" s="45">
        <v>5.5</v>
      </c>
      <c r="H30" s="44">
        <v>0</v>
      </c>
      <c r="I30" s="45">
        <v>2.48</v>
      </c>
      <c r="J30" s="45">
        <v>85.8</v>
      </c>
      <c r="K30" s="45">
        <v>1.6</v>
      </c>
      <c r="L30" s="45">
        <v>3.4</v>
      </c>
      <c r="M30" s="45">
        <v>1</v>
      </c>
      <c r="N30" s="45">
        <v>4.83</v>
      </c>
      <c r="O30" s="45">
        <v>94.1</v>
      </c>
      <c r="P30" s="54" t="s">
        <v>77</v>
      </c>
      <c r="Q30" s="52" t="s">
        <v>73</v>
      </c>
      <c r="R30" s="45" t="s">
        <v>78</v>
      </c>
      <c r="S30" s="45"/>
    </row>
    <row r="31" spans="2:19" customFormat="1" x14ac:dyDescent="0.3">
      <c r="B31" s="45">
        <v>20</v>
      </c>
      <c r="C31" s="46">
        <v>45301</v>
      </c>
      <c r="D31" s="47">
        <v>0.58333333333333337</v>
      </c>
      <c r="E31" s="45" t="s">
        <v>67</v>
      </c>
      <c r="F31" s="45">
        <v>6.6</v>
      </c>
      <c r="G31" s="45">
        <v>4.8</v>
      </c>
      <c r="H31" s="44">
        <v>0</v>
      </c>
      <c r="I31" s="45">
        <v>3.17</v>
      </c>
      <c r="J31" s="45">
        <v>94</v>
      </c>
      <c r="K31" s="45">
        <v>2.8</v>
      </c>
      <c r="L31" s="45">
        <v>3.8</v>
      </c>
      <c r="M31" s="45">
        <v>1.7</v>
      </c>
      <c r="N31" s="45">
        <v>5.6</v>
      </c>
      <c r="O31" s="45">
        <v>99.7</v>
      </c>
      <c r="P31" s="54" t="s">
        <v>77</v>
      </c>
      <c r="Q31" s="52" t="s">
        <v>73</v>
      </c>
      <c r="R31" s="45" t="s">
        <v>78</v>
      </c>
      <c r="S31" s="45"/>
    </row>
    <row r="32" spans="2:19" customFormat="1" x14ac:dyDescent="0.3">
      <c r="B32" s="45">
        <v>21</v>
      </c>
      <c r="C32" s="46">
        <v>45302</v>
      </c>
      <c r="D32" s="47">
        <v>0.29166666666666669</v>
      </c>
      <c r="E32" s="45" t="s">
        <v>67</v>
      </c>
      <c r="F32" s="45">
        <v>6.2</v>
      </c>
      <c r="G32" s="45">
        <v>5.5</v>
      </c>
      <c r="H32" s="44">
        <v>0</v>
      </c>
      <c r="I32" s="45">
        <v>2.5499999999999998</v>
      </c>
      <c r="J32" s="45">
        <v>78.8</v>
      </c>
      <c r="K32" s="45">
        <v>2.7</v>
      </c>
      <c r="L32" s="45">
        <v>3.8</v>
      </c>
      <c r="M32" s="45">
        <v>1.5</v>
      </c>
      <c r="N32" s="45">
        <v>5.78</v>
      </c>
      <c r="O32" s="45">
        <v>83</v>
      </c>
      <c r="P32" s="54" t="s">
        <v>77</v>
      </c>
      <c r="Q32" s="52" t="s">
        <v>73</v>
      </c>
      <c r="R32" s="45" t="s">
        <v>78</v>
      </c>
      <c r="S32" s="45"/>
    </row>
    <row r="33" spans="1:19" customFormat="1" x14ac:dyDescent="0.3">
      <c r="B33" s="45">
        <v>22</v>
      </c>
      <c r="C33" s="46">
        <v>45302</v>
      </c>
      <c r="D33" s="47">
        <v>0.58333333333333337</v>
      </c>
      <c r="E33" s="45" t="s">
        <v>67</v>
      </c>
      <c r="F33" s="45">
        <v>6.1</v>
      </c>
      <c r="G33" s="45">
        <v>5.4</v>
      </c>
      <c r="H33" s="44">
        <v>0</v>
      </c>
      <c r="I33" s="45">
        <v>2.4</v>
      </c>
      <c r="J33" s="45">
        <v>89.7</v>
      </c>
      <c r="K33" s="45">
        <v>2.4</v>
      </c>
      <c r="L33" s="45">
        <v>3.5</v>
      </c>
      <c r="M33" s="45">
        <v>1.8</v>
      </c>
      <c r="N33" s="45">
        <v>4.8899999999999997</v>
      </c>
      <c r="O33" s="45">
        <v>94.6</v>
      </c>
      <c r="P33" s="54" t="s">
        <v>77</v>
      </c>
      <c r="Q33" s="52" t="s">
        <v>73</v>
      </c>
      <c r="R33" s="45" t="s">
        <v>78</v>
      </c>
      <c r="S33" s="45"/>
    </row>
    <row r="34" spans="1:19" customFormat="1" x14ac:dyDescent="0.3">
      <c r="B34" s="45">
        <v>23</v>
      </c>
      <c r="C34" s="46">
        <v>45303</v>
      </c>
      <c r="D34" s="47">
        <v>0.29166666666666669</v>
      </c>
      <c r="E34" s="45" t="s">
        <v>67</v>
      </c>
      <c r="F34" s="45">
        <v>6.2</v>
      </c>
      <c r="G34" s="45">
        <v>5.4</v>
      </c>
      <c r="H34" s="44">
        <v>0</v>
      </c>
      <c r="I34" s="45">
        <v>2.08</v>
      </c>
      <c r="J34" s="45">
        <v>85.3</v>
      </c>
      <c r="K34" s="45">
        <v>3</v>
      </c>
      <c r="L34" s="45">
        <v>4.3</v>
      </c>
      <c r="M34" s="45">
        <v>1.2</v>
      </c>
      <c r="N34" s="45">
        <v>4.4000000000000004</v>
      </c>
      <c r="O34" s="45">
        <v>82.3</v>
      </c>
      <c r="P34" s="54" t="s">
        <v>77</v>
      </c>
      <c r="Q34" s="52" t="s">
        <v>73</v>
      </c>
      <c r="R34" s="45" t="s">
        <v>78</v>
      </c>
      <c r="S34" s="55"/>
    </row>
    <row r="35" spans="1:19" customFormat="1" x14ac:dyDescent="0.3">
      <c r="B35" s="45">
        <v>24</v>
      </c>
      <c r="C35" s="46">
        <v>45303</v>
      </c>
      <c r="D35" s="47">
        <v>0.58333333333333337</v>
      </c>
      <c r="E35" s="45" t="s">
        <v>67</v>
      </c>
      <c r="F35" s="45">
        <v>6</v>
      </c>
      <c r="G35" s="45">
        <v>5.2</v>
      </c>
      <c r="H35" s="44">
        <v>0</v>
      </c>
      <c r="I35" s="45">
        <v>2.39</v>
      </c>
      <c r="J35" s="45">
        <v>89.6</v>
      </c>
      <c r="K35" s="45">
        <v>2.2000000000000002</v>
      </c>
      <c r="L35" s="45">
        <v>3.9</v>
      </c>
      <c r="M35" s="45">
        <v>1.8</v>
      </c>
      <c r="N35" s="45">
        <v>5.26</v>
      </c>
      <c r="O35" s="45">
        <v>86.3</v>
      </c>
      <c r="P35" s="54" t="s">
        <v>77</v>
      </c>
      <c r="Q35" s="52" t="s">
        <v>73</v>
      </c>
      <c r="R35" s="45" t="s">
        <v>78</v>
      </c>
      <c r="S35" s="55"/>
    </row>
    <row r="36" spans="1:19" customFormat="1" x14ac:dyDescent="0.3">
      <c r="B36" s="45">
        <v>25</v>
      </c>
      <c r="C36" s="46">
        <v>45304</v>
      </c>
      <c r="D36" s="47">
        <v>0.29166666666666669</v>
      </c>
      <c r="E36" s="45" t="s">
        <v>67</v>
      </c>
      <c r="F36" s="45">
        <v>6.2</v>
      </c>
      <c r="G36" s="45">
        <v>5.7</v>
      </c>
      <c r="H36" s="45">
        <v>0</v>
      </c>
      <c r="I36" s="45">
        <v>2.02</v>
      </c>
      <c r="J36" s="45">
        <v>82.5</v>
      </c>
      <c r="K36" s="45">
        <v>2.4</v>
      </c>
      <c r="L36" s="45">
        <v>4</v>
      </c>
      <c r="M36" s="45">
        <v>1.3</v>
      </c>
      <c r="N36" s="45">
        <v>5.82</v>
      </c>
      <c r="O36" s="45">
        <v>79.3</v>
      </c>
      <c r="P36" s="54" t="s">
        <v>77</v>
      </c>
      <c r="Q36" s="52" t="s">
        <v>73</v>
      </c>
      <c r="R36" s="45" t="s">
        <v>78</v>
      </c>
      <c r="S36" s="45" t="s">
        <v>64</v>
      </c>
    </row>
    <row r="37" spans="1:19" customFormat="1" x14ac:dyDescent="0.3">
      <c r="A37" s="1"/>
      <c r="B37" s="45">
        <v>26</v>
      </c>
      <c r="C37" s="46">
        <v>45313</v>
      </c>
      <c r="D37" s="47">
        <v>0.58333333333333337</v>
      </c>
      <c r="E37" s="45" t="s">
        <v>67</v>
      </c>
      <c r="F37" s="45">
        <v>6.4</v>
      </c>
      <c r="G37" s="45">
        <v>6.4</v>
      </c>
      <c r="H37" s="45">
        <v>0</v>
      </c>
      <c r="I37" s="45">
        <v>3.11</v>
      </c>
      <c r="J37" s="45">
        <v>88.6</v>
      </c>
      <c r="K37" s="45">
        <v>3.7</v>
      </c>
      <c r="L37" s="45">
        <v>3.6</v>
      </c>
      <c r="M37" s="45">
        <v>2.7</v>
      </c>
      <c r="N37" s="45">
        <v>3.45</v>
      </c>
      <c r="O37" s="45">
        <v>89.1</v>
      </c>
      <c r="P37" s="53" t="s">
        <v>79</v>
      </c>
      <c r="Q37" s="52" t="s">
        <v>73</v>
      </c>
      <c r="R37" s="45" t="s">
        <v>80</v>
      </c>
      <c r="S37" s="55"/>
    </row>
    <row r="38" spans="1:19" customFormat="1" x14ac:dyDescent="0.3">
      <c r="B38" s="49">
        <v>27</v>
      </c>
      <c r="C38" s="50" t="s">
        <v>81</v>
      </c>
      <c r="D38" s="51">
        <v>0.29166666666666669</v>
      </c>
      <c r="E38" s="49" t="s">
        <v>67</v>
      </c>
      <c r="F38" s="49">
        <v>6.4</v>
      </c>
      <c r="G38" s="49">
        <v>5.8</v>
      </c>
      <c r="H38" s="49">
        <v>0</v>
      </c>
      <c r="I38" s="49">
        <v>2.15</v>
      </c>
      <c r="J38" s="49">
        <v>83.7</v>
      </c>
      <c r="K38" s="49">
        <v>2.9</v>
      </c>
      <c r="L38" s="49">
        <v>3.5</v>
      </c>
      <c r="M38" s="49">
        <v>2.2999999999999998</v>
      </c>
      <c r="N38" s="49">
        <v>2.41</v>
      </c>
      <c r="O38" s="49">
        <v>66.599999999999994</v>
      </c>
      <c r="P38" s="53" t="s">
        <v>79</v>
      </c>
      <c r="Q38" s="52" t="s">
        <v>73</v>
      </c>
      <c r="R38" s="45" t="s">
        <v>80</v>
      </c>
      <c r="S38" s="56"/>
    </row>
    <row r="39" spans="1:19" customFormat="1" x14ac:dyDescent="0.3">
      <c r="B39" s="45">
        <v>28</v>
      </c>
      <c r="C39" s="46">
        <v>45314</v>
      </c>
      <c r="D39" s="47">
        <v>0.58333333333333337</v>
      </c>
      <c r="E39" s="45" t="s">
        <v>67</v>
      </c>
      <c r="F39" s="45">
        <v>6.2</v>
      </c>
      <c r="G39" s="45">
        <v>5.0999999999999996</v>
      </c>
      <c r="H39" s="45">
        <v>0</v>
      </c>
      <c r="I39" s="45">
        <v>2.08</v>
      </c>
      <c r="J39" s="45">
        <v>89.7</v>
      </c>
      <c r="K39" s="45">
        <v>5.9</v>
      </c>
      <c r="L39" s="45">
        <v>3.3</v>
      </c>
      <c r="M39" s="45">
        <v>3.6</v>
      </c>
      <c r="N39" s="45">
        <v>3.34</v>
      </c>
      <c r="O39" s="45">
        <v>83.1</v>
      </c>
      <c r="P39" s="53" t="s">
        <v>79</v>
      </c>
      <c r="Q39" s="52" t="s">
        <v>73</v>
      </c>
      <c r="R39" s="45" t="s">
        <v>80</v>
      </c>
      <c r="S39" s="55"/>
    </row>
    <row r="40" spans="1:19" customFormat="1" x14ac:dyDescent="0.3">
      <c r="B40" s="45">
        <v>29</v>
      </c>
      <c r="C40" s="46">
        <v>45315</v>
      </c>
      <c r="D40" s="47">
        <v>0.4861111111111111</v>
      </c>
      <c r="E40" s="45" t="s">
        <v>67</v>
      </c>
      <c r="F40" s="45">
        <v>6.4</v>
      </c>
      <c r="G40" s="45">
        <v>5.8</v>
      </c>
      <c r="H40" s="45">
        <v>0</v>
      </c>
      <c r="I40" s="45">
        <v>2.75</v>
      </c>
      <c r="J40" s="45">
        <v>92.3</v>
      </c>
      <c r="K40" s="45">
        <v>4.5999999999999996</v>
      </c>
      <c r="L40" s="45">
        <v>3.6</v>
      </c>
      <c r="M40" s="45">
        <v>3.5</v>
      </c>
      <c r="N40" s="45">
        <v>3.35</v>
      </c>
      <c r="O40" s="45">
        <v>86.2</v>
      </c>
      <c r="P40" s="53" t="s">
        <v>79</v>
      </c>
      <c r="Q40" s="52" t="s">
        <v>73</v>
      </c>
      <c r="R40" s="45" t="s">
        <v>80</v>
      </c>
      <c r="S40" s="55"/>
    </row>
    <row r="41" spans="1:19" customFormat="1" x14ac:dyDescent="0.3">
      <c r="B41" s="45">
        <v>30</v>
      </c>
      <c r="C41" s="46">
        <v>45316</v>
      </c>
      <c r="D41" s="47">
        <v>0.29166666666666669</v>
      </c>
      <c r="E41" s="45" t="s">
        <v>67</v>
      </c>
      <c r="F41" s="45">
        <v>6.8</v>
      </c>
      <c r="G41" s="45">
        <v>6.3</v>
      </c>
      <c r="H41" s="45">
        <v>0</v>
      </c>
      <c r="I41" s="45">
        <v>2.46</v>
      </c>
      <c r="J41" s="45">
        <v>82.8</v>
      </c>
      <c r="K41" s="45">
        <v>3.6</v>
      </c>
      <c r="L41" s="45">
        <v>3.5</v>
      </c>
      <c r="M41" s="45">
        <v>1.6</v>
      </c>
      <c r="N41" s="45">
        <v>3.56</v>
      </c>
      <c r="O41" s="45">
        <v>77.5</v>
      </c>
      <c r="P41" s="53" t="s">
        <v>79</v>
      </c>
      <c r="Q41" s="52" t="s">
        <v>73</v>
      </c>
      <c r="R41" s="45" t="s">
        <v>80</v>
      </c>
      <c r="S41" s="55"/>
    </row>
    <row r="42" spans="1:19" customFormat="1" x14ac:dyDescent="0.3">
      <c r="B42" s="45">
        <v>31</v>
      </c>
      <c r="C42" s="46">
        <v>45316</v>
      </c>
      <c r="D42" s="47">
        <v>0.58333333333333337</v>
      </c>
      <c r="E42" s="45" t="s">
        <v>67</v>
      </c>
      <c r="F42" s="45">
        <v>6</v>
      </c>
      <c r="G42" s="45">
        <v>5.6</v>
      </c>
      <c r="H42" s="45">
        <v>0</v>
      </c>
      <c r="I42" s="45">
        <v>3.02</v>
      </c>
      <c r="J42" s="45">
        <v>91.1</v>
      </c>
      <c r="K42" s="45">
        <v>3.7</v>
      </c>
      <c r="L42" s="45">
        <v>3</v>
      </c>
      <c r="M42" s="45">
        <v>2.8</v>
      </c>
      <c r="N42" s="45">
        <v>3.22</v>
      </c>
      <c r="O42" s="45">
        <v>84.5</v>
      </c>
      <c r="P42" s="53" t="s">
        <v>79</v>
      </c>
      <c r="Q42" s="52" t="s">
        <v>73</v>
      </c>
      <c r="R42" s="45" t="s">
        <v>80</v>
      </c>
      <c r="S42" s="55"/>
    </row>
    <row r="43" spans="1:19" customFormat="1" x14ac:dyDescent="0.3">
      <c r="B43" s="45">
        <v>32</v>
      </c>
      <c r="C43" s="46">
        <v>45317</v>
      </c>
      <c r="D43" s="47">
        <v>0.29166666666666669</v>
      </c>
      <c r="E43" s="45" t="s">
        <v>67</v>
      </c>
      <c r="F43" s="45">
        <v>6.2</v>
      </c>
      <c r="G43" s="45">
        <v>5.4</v>
      </c>
      <c r="H43" s="45">
        <v>0</v>
      </c>
      <c r="I43" s="45">
        <v>2.95</v>
      </c>
      <c r="J43" s="45">
        <v>84.7</v>
      </c>
      <c r="K43" s="45">
        <v>2.7</v>
      </c>
      <c r="L43" s="45">
        <v>3.9</v>
      </c>
      <c r="M43" s="45">
        <v>1.7</v>
      </c>
      <c r="N43" s="45">
        <v>3.7</v>
      </c>
      <c r="O43" s="45">
        <v>76.099999999999994</v>
      </c>
      <c r="P43" s="53" t="s">
        <v>79</v>
      </c>
      <c r="Q43" s="52" t="s">
        <v>73</v>
      </c>
      <c r="R43" s="45" t="s">
        <v>80</v>
      </c>
      <c r="S43" s="55"/>
    </row>
    <row r="44" spans="1:19" customFormat="1" x14ac:dyDescent="0.3">
      <c r="B44" s="45">
        <v>33</v>
      </c>
      <c r="C44" s="46">
        <v>45317</v>
      </c>
      <c r="D44" s="47">
        <v>0.58333333333333337</v>
      </c>
      <c r="E44" s="45" t="s">
        <v>67</v>
      </c>
      <c r="F44" s="45">
        <v>6</v>
      </c>
      <c r="G44" s="45">
        <v>5.2</v>
      </c>
      <c r="H44" s="45">
        <v>0</v>
      </c>
      <c r="I44" s="45">
        <v>4.1500000000000004</v>
      </c>
      <c r="J44" s="45">
        <v>91.9</v>
      </c>
      <c r="K44" s="45">
        <v>4.0999999999999996</v>
      </c>
      <c r="L44" s="45">
        <v>3.7</v>
      </c>
      <c r="M44" s="45">
        <v>2.7</v>
      </c>
      <c r="N44" s="45">
        <v>3.28</v>
      </c>
      <c r="O44" s="45">
        <v>85.5</v>
      </c>
      <c r="P44" s="54" t="s">
        <v>77</v>
      </c>
      <c r="Q44" s="52" t="s">
        <v>73</v>
      </c>
      <c r="R44" s="45" t="s">
        <v>78</v>
      </c>
      <c r="S44" s="55"/>
    </row>
    <row r="45" spans="1:19" customFormat="1" x14ac:dyDescent="0.3">
      <c r="B45" s="45">
        <v>34</v>
      </c>
      <c r="C45" s="46">
        <v>45318</v>
      </c>
      <c r="D45" s="47">
        <v>0.29166666666666669</v>
      </c>
      <c r="E45" s="45" t="s">
        <v>67</v>
      </c>
      <c r="F45" s="45">
        <v>6.2</v>
      </c>
      <c r="G45" s="45">
        <v>5.6</v>
      </c>
      <c r="H45" s="45">
        <v>0</v>
      </c>
      <c r="I45" s="45">
        <v>3.35</v>
      </c>
      <c r="J45" s="45">
        <v>86.9</v>
      </c>
      <c r="K45" s="45">
        <v>4.0999999999999996</v>
      </c>
      <c r="L45" s="45">
        <v>3.7</v>
      </c>
      <c r="M45" s="45">
        <v>1.8</v>
      </c>
      <c r="N45" s="45">
        <v>3.04</v>
      </c>
      <c r="O45" s="45">
        <v>81.599999999999994</v>
      </c>
      <c r="P45" s="53" t="s">
        <v>79</v>
      </c>
      <c r="Q45" s="52" t="s">
        <v>73</v>
      </c>
      <c r="R45" s="45" t="s">
        <v>80</v>
      </c>
      <c r="S45" s="45"/>
    </row>
    <row r="46" spans="1:19" customFormat="1" x14ac:dyDescent="0.3">
      <c r="B46" s="45">
        <v>35</v>
      </c>
      <c r="C46" s="46">
        <v>45320</v>
      </c>
      <c r="D46" s="47">
        <v>0.29166666666666669</v>
      </c>
      <c r="E46" s="45" t="s">
        <v>67</v>
      </c>
      <c r="F46" s="45">
        <v>6.5</v>
      </c>
      <c r="G46" s="45">
        <v>5.9</v>
      </c>
      <c r="H46" s="45">
        <v>0</v>
      </c>
      <c r="I46" s="45">
        <v>3.06</v>
      </c>
      <c r="J46" s="45">
        <v>84.5</v>
      </c>
      <c r="K46" s="45">
        <v>3.6</v>
      </c>
      <c r="L46" s="45">
        <v>5.4</v>
      </c>
      <c r="M46" s="45">
        <v>1.7</v>
      </c>
      <c r="N46" s="45">
        <v>2.9</v>
      </c>
      <c r="O46" s="45">
        <v>80.099999999999994</v>
      </c>
      <c r="P46" s="53" t="s">
        <v>79</v>
      </c>
      <c r="Q46" s="52" t="s">
        <v>73</v>
      </c>
      <c r="R46" s="45" t="s">
        <v>80</v>
      </c>
      <c r="S46" s="45"/>
    </row>
    <row r="47" spans="1:19" customFormat="1" x14ac:dyDescent="0.3">
      <c r="B47" s="45">
        <v>36</v>
      </c>
      <c r="C47" s="46">
        <v>45293</v>
      </c>
      <c r="D47" s="47">
        <v>0.58333333333333337</v>
      </c>
      <c r="E47" s="45" t="s">
        <v>67</v>
      </c>
      <c r="F47" s="45">
        <v>6.3</v>
      </c>
      <c r="G47" s="45">
        <v>5.9</v>
      </c>
      <c r="H47" s="45">
        <v>0</v>
      </c>
      <c r="I47" s="45">
        <v>3.81</v>
      </c>
      <c r="J47" s="45">
        <v>89.3</v>
      </c>
      <c r="K47" s="45">
        <v>4.5</v>
      </c>
      <c r="L47" s="45">
        <v>3.6</v>
      </c>
      <c r="M47" s="45">
        <v>2.5</v>
      </c>
      <c r="N47" s="45">
        <v>2.82</v>
      </c>
      <c r="O47" s="45">
        <v>87</v>
      </c>
      <c r="P47" s="53" t="s">
        <v>79</v>
      </c>
      <c r="Q47" s="52" t="s">
        <v>73</v>
      </c>
      <c r="R47" s="45" t="s">
        <v>80</v>
      </c>
      <c r="S47" s="45"/>
    </row>
    <row r="48" spans="1:19" customFormat="1" x14ac:dyDescent="0.3">
      <c r="B48" s="45">
        <v>37</v>
      </c>
      <c r="C48" s="46">
        <v>45321</v>
      </c>
      <c r="D48" s="47">
        <v>0.29166666666666669</v>
      </c>
      <c r="E48" s="45" t="s">
        <v>67</v>
      </c>
      <c r="F48" s="45">
        <v>6.8</v>
      </c>
      <c r="G48" s="45">
        <v>6.6</v>
      </c>
      <c r="H48" s="45">
        <v>0</v>
      </c>
      <c r="I48" s="45">
        <v>3.41</v>
      </c>
      <c r="J48" s="45">
        <v>78.599999999999994</v>
      </c>
      <c r="K48" s="45">
        <v>3.9</v>
      </c>
      <c r="L48" s="45">
        <v>5.3</v>
      </c>
      <c r="M48" s="45">
        <v>1.4</v>
      </c>
      <c r="N48" s="45">
        <v>3.09</v>
      </c>
      <c r="O48" s="45">
        <v>72.7</v>
      </c>
      <c r="P48" s="53" t="s">
        <v>79</v>
      </c>
      <c r="Q48" s="53" t="s">
        <v>82</v>
      </c>
      <c r="R48" s="45" t="s">
        <v>83</v>
      </c>
      <c r="S48" s="45"/>
    </row>
    <row r="49" spans="2:19" customFormat="1" x14ac:dyDescent="0.3">
      <c r="B49" s="45">
        <v>38</v>
      </c>
      <c r="C49" s="46">
        <v>45325</v>
      </c>
      <c r="D49" s="47">
        <v>0.3125</v>
      </c>
      <c r="E49" s="45" t="s">
        <v>67</v>
      </c>
      <c r="F49" s="45">
        <v>6.5</v>
      </c>
      <c r="G49" s="45">
        <v>6.2</v>
      </c>
      <c r="H49" s="45">
        <v>0</v>
      </c>
      <c r="I49" s="45">
        <v>4.16</v>
      </c>
      <c r="J49" s="45">
        <v>54.2</v>
      </c>
      <c r="K49" s="45">
        <v>2.2999999999999998</v>
      </c>
      <c r="L49" s="45">
        <v>3.7</v>
      </c>
      <c r="M49" s="45">
        <v>1.1000000000000001</v>
      </c>
      <c r="N49" s="45">
        <v>5.84</v>
      </c>
      <c r="O49" s="45">
        <v>71.400000000000006</v>
      </c>
      <c r="P49" s="54" t="s">
        <v>84</v>
      </c>
      <c r="Q49" s="53" t="s">
        <v>69</v>
      </c>
      <c r="R49" s="45" t="s">
        <v>78</v>
      </c>
      <c r="S49" s="55"/>
    </row>
    <row r="50" spans="2:19" customFormat="1" x14ac:dyDescent="0.3">
      <c r="B50" s="45">
        <v>39</v>
      </c>
      <c r="C50" s="46">
        <v>45327</v>
      </c>
      <c r="D50" s="47">
        <v>0.625</v>
      </c>
      <c r="E50" s="45" t="s">
        <v>67</v>
      </c>
      <c r="F50" s="45">
        <v>6.6</v>
      </c>
      <c r="G50" s="45">
        <v>5.9</v>
      </c>
      <c r="H50" s="45">
        <v>0</v>
      </c>
      <c r="I50" s="45">
        <v>3.47</v>
      </c>
      <c r="J50" s="45">
        <v>60</v>
      </c>
      <c r="K50" s="45">
        <v>3.5</v>
      </c>
      <c r="L50" s="45">
        <v>4.0999999999999996</v>
      </c>
      <c r="M50" s="45">
        <v>1.7</v>
      </c>
      <c r="N50" s="45">
        <v>4.1900000000000004</v>
      </c>
      <c r="O50" s="45">
        <v>78.3</v>
      </c>
      <c r="P50" s="54" t="s">
        <v>84</v>
      </c>
      <c r="Q50" s="53" t="s">
        <v>69</v>
      </c>
      <c r="R50" s="45" t="s">
        <v>78</v>
      </c>
      <c r="S50" s="55"/>
    </row>
    <row r="51" spans="2:19" x14ac:dyDescent="0.3">
      <c r="P51" s="10"/>
      <c r="Q51" s="10"/>
      <c r="R51" s="10"/>
      <c r="S51" s="10"/>
    </row>
    <row r="52" spans="2:19" x14ac:dyDescent="0.3">
      <c r="P52" s="10"/>
      <c r="Q52" s="10"/>
      <c r="R52" s="10"/>
      <c r="S52" s="10"/>
    </row>
    <row r="53" spans="2:19" x14ac:dyDescent="0.3">
      <c r="P53" s="10"/>
      <c r="Q53" s="10"/>
      <c r="R53" s="10"/>
      <c r="S53" s="10"/>
    </row>
  </sheetData>
  <mergeCells count="33">
    <mergeCell ref="AK2:AN2"/>
    <mergeCell ref="AF3:AF4"/>
    <mergeCell ref="AI3:AI4"/>
    <mergeCell ref="AL3:AL4"/>
    <mergeCell ref="AK3:AK4"/>
    <mergeCell ref="AF2:AI2"/>
    <mergeCell ref="AK5:AK6"/>
    <mergeCell ref="N8:O8"/>
    <mergeCell ref="N7:O7"/>
    <mergeCell ref="N3:S3"/>
    <mergeCell ref="N4:O4"/>
    <mergeCell ref="N5:O5"/>
    <mergeCell ref="N6:O6"/>
    <mergeCell ref="Q6:R6"/>
    <mergeCell ref="Q5:R5"/>
    <mergeCell ref="Q4:R4"/>
    <mergeCell ref="K10:M10"/>
    <mergeCell ref="P10:P11"/>
    <mergeCell ref="Q10:Q11"/>
    <mergeCell ref="R10:R11"/>
    <mergeCell ref="S10:S11"/>
    <mergeCell ref="C10:C11"/>
    <mergeCell ref="D10:D11"/>
    <mergeCell ref="B10:B11"/>
    <mergeCell ref="E10:E11"/>
    <mergeCell ref="F10:H10"/>
    <mergeCell ref="B3:M3"/>
    <mergeCell ref="Q7:R7"/>
    <mergeCell ref="Q8:R8"/>
    <mergeCell ref="B9:E9"/>
    <mergeCell ref="F9:J9"/>
    <mergeCell ref="K9:O9"/>
    <mergeCell ref="P9:S9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2">
          <controlPr defaultSize="0" autoLine="0" r:id="rId5">
            <anchor moveWithCells="1">
              <from>
                <xdr:col>20</xdr:col>
                <xdr:colOff>7620</xdr:colOff>
                <xdr:row>2</xdr:row>
                <xdr:rowOff>7620</xdr:rowOff>
              </from>
              <to>
                <xdr:col>24</xdr:col>
                <xdr:colOff>198120</xdr:colOff>
                <xdr:row>5</xdr:row>
                <xdr:rowOff>182880</xdr:rowOff>
              </to>
            </anchor>
          </controlPr>
        </control>
      </mc:Choice>
      <mc:Fallback>
        <control shapeId="3073" r:id="rId4" name="CommandButton2"/>
      </mc:Fallback>
    </mc:AlternateContent>
    <mc:AlternateContent xmlns:mc="http://schemas.openxmlformats.org/markup-compatibility/2006">
      <mc:Choice Requires="x14">
        <control shapeId="3074" r:id="rId6" name="CommandButton1">
          <controlPr defaultSize="0" autoLine="0" autoPict="0" r:id="rId7">
            <anchor moveWithCells="1">
              <from>
                <xdr:col>25</xdr:col>
                <xdr:colOff>7620</xdr:colOff>
                <xdr:row>2</xdr:row>
                <xdr:rowOff>7620</xdr:rowOff>
              </from>
              <to>
                <xdr:col>29</xdr:col>
                <xdr:colOff>22860</xdr:colOff>
                <xdr:row>6</xdr:row>
                <xdr:rowOff>0</xdr:rowOff>
              </to>
            </anchor>
          </controlPr>
        </control>
      </mc:Choice>
      <mc:Fallback>
        <control shapeId="3074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/>
  <dimension ref="A1:AN50"/>
  <sheetViews>
    <sheetView showGridLines="0" tabSelected="1" zoomScale="55" zoomScaleNormal="55" workbookViewId="0">
      <pane xSplit="3" ySplit="11" topLeftCell="P12" activePane="bottomRight" state="frozen"/>
      <selection pane="topRight" activeCell="D1" sqref="D1"/>
      <selection pane="bottomLeft" activeCell="A12" sqref="A12"/>
      <selection pane="bottomRight" activeCell="R49" sqref="R49"/>
    </sheetView>
  </sheetViews>
  <sheetFormatPr baseColWidth="10" defaultColWidth="8.5546875" defaultRowHeight="14.4" x14ac:dyDescent="0.3"/>
  <cols>
    <col min="1" max="1" width="3.5546875" customWidth="1"/>
    <col min="2" max="2" width="12.6640625" style="10" customWidth="1"/>
    <col min="3" max="3" width="14.33203125" style="10" customWidth="1"/>
    <col min="4" max="4" width="12.33203125" style="10" customWidth="1"/>
    <col min="5" max="5" width="11.6640625" style="10" bestFit="1" customWidth="1"/>
    <col min="6" max="8" width="6.6640625" style="10" bestFit="1" customWidth="1"/>
    <col min="9" max="9" width="12.6640625" style="10" customWidth="1"/>
    <col min="10" max="10" width="12.33203125" style="10" customWidth="1"/>
    <col min="11" max="11" width="7.6640625" style="10" customWidth="1"/>
    <col min="12" max="12" width="7.88671875" style="10" customWidth="1"/>
    <col min="13" max="13" width="8" style="10" customWidth="1"/>
    <col min="14" max="14" width="12.33203125" style="10" bestFit="1" customWidth="1"/>
    <col min="15" max="15" width="13.6640625" style="10" customWidth="1"/>
    <col min="16" max="16" width="109" style="10" bestFit="1" customWidth="1"/>
    <col min="17" max="17" width="18.88671875" style="10" bestFit="1" customWidth="1"/>
    <col min="18" max="18" width="159.33203125" style="10" customWidth="1"/>
    <col min="19" max="19" width="53" style="10" bestFit="1" customWidth="1"/>
    <col min="20" max="20" width="8.5546875" style="10" customWidth="1"/>
    <col min="21" max="28" width="8.5546875" style="10"/>
    <col min="29" max="29" width="7.33203125" style="10" customWidth="1"/>
    <col min="30" max="31" width="6.33203125" style="10" bestFit="1" customWidth="1"/>
    <col min="32" max="32" width="11" style="10" customWidth="1"/>
    <col min="33" max="33" width="13" style="10" bestFit="1" customWidth="1"/>
    <col min="34" max="34" width="13.88671875" style="10" bestFit="1" customWidth="1"/>
    <col min="35" max="35" width="6.33203125" style="10" bestFit="1" customWidth="1"/>
    <col min="36" max="36" width="8.5546875" style="10"/>
    <col min="37" max="37" width="6.5546875" style="10" bestFit="1" customWidth="1"/>
    <col min="38" max="38" width="7.33203125" style="10" customWidth="1"/>
    <col min="39" max="39" width="13" style="10" bestFit="1" customWidth="1"/>
    <col min="40" max="40" width="13.88671875" style="10" bestFit="1" customWidth="1"/>
    <col min="41" max="16384" width="8.5546875" style="10"/>
  </cols>
  <sheetData>
    <row r="1" spans="2:40" customFormat="1" ht="15" thickBot="1" x14ac:dyDescent="0.35"/>
    <row r="2" spans="2:40" customFormat="1" ht="16.5" customHeight="1" thickBot="1" x14ac:dyDescent="0.35">
      <c r="F2" s="2"/>
      <c r="G2" s="2"/>
      <c r="AF2" s="98" t="s">
        <v>47</v>
      </c>
      <c r="AG2" s="99"/>
      <c r="AH2" s="99"/>
      <c r="AI2" s="100"/>
      <c r="AK2" s="98" t="s">
        <v>49</v>
      </c>
      <c r="AL2" s="99"/>
      <c r="AM2" s="99"/>
      <c r="AN2" s="100"/>
    </row>
    <row r="3" spans="2:40" customFormat="1" ht="16.5" customHeight="1" thickBot="1" x14ac:dyDescent="0.35">
      <c r="B3" s="57" t="s">
        <v>14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93" t="s">
        <v>5</v>
      </c>
      <c r="O3" s="94"/>
      <c r="P3" s="94"/>
      <c r="Q3" s="94"/>
      <c r="R3" s="94"/>
      <c r="S3" s="95"/>
      <c r="U3" s="4"/>
      <c r="V3" s="24"/>
      <c r="W3" s="24"/>
      <c r="X3" s="5"/>
      <c r="Z3" s="4"/>
      <c r="AA3" s="24"/>
      <c r="AB3" s="24"/>
      <c r="AC3" s="5"/>
      <c r="AF3" s="101" t="s">
        <v>8</v>
      </c>
      <c r="AG3" s="32" t="s">
        <v>50</v>
      </c>
      <c r="AH3" s="32" t="s">
        <v>51</v>
      </c>
      <c r="AI3" s="103" t="s">
        <v>32</v>
      </c>
      <c r="AK3" s="101" t="s">
        <v>4</v>
      </c>
      <c r="AL3" s="101" t="s">
        <v>8</v>
      </c>
      <c r="AM3" s="32" t="s">
        <v>50</v>
      </c>
      <c r="AN3" s="33" t="s">
        <v>51</v>
      </c>
    </row>
    <row r="4" spans="2:40" customFormat="1" ht="16.5" customHeight="1" x14ac:dyDescent="0.3">
      <c r="B4" s="13"/>
      <c r="C4" s="14"/>
      <c r="D4" s="14"/>
      <c r="E4" s="14"/>
      <c r="F4" s="9"/>
      <c r="G4" s="9"/>
      <c r="H4" s="10"/>
      <c r="I4" s="21"/>
      <c r="J4" s="21"/>
      <c r="K4" s="14"/>
      <c r="L4" s="14"/>
      <c r="M4" s="14"/>
      <c r="N4" s="93" t="s">
        <v>52</v>
      </c>
      <c r="O4" s="94"/>
      <c r="P4" s="34" t="s">
        <v>11</v>
      </c>
      <c r="Q4" s="59" t="s">
        <v>53</v>
      </c>
      <c r="R4" s="60"/>
      <c r="S4" s="35" t="s">
        <v>43</v>
      </c>
      <c r="U4" s="25"/>
      <c r="X4" s="6"/>
      <c r="Z4" s="25"/>
      <c r="AC4" s="6"/>
      <c r="AF4" s="102"/>
      <c r="AG4" s="3" t="s">
        <v>31</v>
      </c>
      <c r="AH4" s="3" t="s">
        <v>31</v>
      </c>
      <c r="AI4" s="104"/>
      <c r="AK4" s="102"/>
      <c r="AL4" s="102"/>
      <c r="AM4" s="3" t="s">
        <v>48</v>
      </c>
      <c r="AN4" s="30" t="s">
        <v>48</v>
      </c>
    </row>
    <row r="5" spans="2:40" customFormat="1" ht="16.5" customHeight="1" x14ac:dyDescent="0.3">
      <c r="B5" s="13"/>
      <c r="C5" s="14"/>
      <c r="D5" s="14"/>
      <c r="E5" s="14"/>
      <c r="F5" s="9"/>
      <c r="G5" s="9"/>
      <c r="H5" s="10"/>
      <c r="I5" s="21"/>
      <c r="J5" s="21"/>
      <c r="K5" s="14"/>
      <c r="L5" s="14"/>
      <c r="M5" s="14"/>
      <c r="N5" s="91" t="s">
        <v>54</v>
      </c>
      <c r="O5" s="92"/>
      <c r="P5" s="36" t="s">
        <v>18</v>
      </c>
      <c r="Q5" s="96" t="s">
        <v>55</v>
      </c>
      <c r="R5" s="97"/>
      <c r="S5" s="37" t="s">
        <v>15</v>
      </c>
      <c r="U5" s="25"/>
      <c r="X5" s="6"/>
      <c r="Z5" s="25"/>
      <c r="AC5" s="6"/>
      <c r="AF5" s="8">
        <v>0</v>
      </c>
      <c r="AG5" s="3">
        <v>7</v>
      </c>
      <c r="AH5" s="3">
        <v>11</v>
      </c>
      <c r="AI5" s="30">
        <v>80</v>
      </c>
      <c r="AK5" s="87">
        <v>3</v>
      </c>
      <c r="AL5" s="8">
        <v>0</v>
      </c>
      <c r="AM5" s="3">
        <v>4</v>
      </c>
      <c r="AN5" s="30">
        <v>10</v>
      </c>
    </row>
    <row r="6" spans="2:40" customFormat="1" ht="16.5" customHeight="1" thickBot="1" x14ac:dyDescent="0.35">
      <c r="B6" s="13"/>
      <c r="C6" s="14"/>
      <c r="D6" s="14"/>
      <c r="E6" s="14"/>
      <c r="F6" s="9"/>
      <c r="G6" s="9"/>
      <c r="H6" s="10"/>
      <c r="I6" s="21"/>
      <c r="J6" s="21"/>
      <c r="K6" s="14"/>
      <c r="L6" s="14"/>
      <c r="M6" s="14"/>
      <c r="N6" s="91" t="s">
        <v>56</v>
      </c>
      <c r="O6" s="92"/>
      <c r="P6" s="36" t="s">
        <v>7</v>
      </c>
      <c r="Q6" s="96" t="s">
        <v>57</v>
      </c>
      <c r="R6" s="97"/>
      <c r="S6" s="37" t="s">
        <v>16</v>
      </c>
      <c r="U6" s="26"/>
      <c r="V6" s="27"/>
      <c r="W6" s="27"/>
      <c r="X6" s="7"/>
      <c r="Z6" s="26"/>
      <c r="AA6" s="27"/>
      <c r="AB6" s="27"/>
      <c r="AC6" s="7"/>
      <c r="AF6" s="28">
        <f>MAX(B12:B1048576)</f>
        <v>38</v>
      </c>
      <c r="AG6" s="29">
        <v>7</v>
      </c>
      <c r="AH6" s="29">
        <v>11</v>
      </c>
      <c r="AI6" s="31">
        <v>80</v>
      </c>
      <c r="AK6" s="88"/>
      <c r="AL6" s="28">
        <f>MAX(B12:B1048576)</f>
        <v>38</v>
      </c>
      <c r="AM6" s="29">
        <v>4</v>
      </c>
      <c r="AN6" s="31">
        <v>10</v>
      </c>
    </row>
    <row r="7" spans="2:40" customFormat="1" ht="16.5" customHeight="1" x14ac:dyDescent="0.3">
      <c r="B7" s="13"/>
      <c r="C7" s="14"/>
      <c r="D7" s="14"/>
      <c r="E7" s="14"/>
      <c r="F7" s="9"/>
      <c r="G7" s="9"/>
      <c r="H7" s="10"/>
      <c r="I7" s="21"/>
      <c r="J7" s="21"/>
      <c r="K7" s="14"/>
      <c r="L7" s="14"/>
      <c r="M7" s="14"/>
      <c r="N7" s="91" t="s">
        <v>58</v>
      </c>
      <c r="O7" s="92"/>
      <c r="P7" s="36">
        <v>3583</v>
      </c>
      <c r="Q7" s="59" t="s">
        <v>59</v>
      </c>
      <c r="R7" s="60"/>
      <c r="S7" s="35" t="s">
        <v>60</v>
      </c>
    </row>
    <row r="8" spans="2:40" customFormat="1" ht="16.5" customHeight="1" thickBot="1" x14ac:dyDescent="0.35">
      <c r="B8" s="13"/>
      <c r="C8" s="14"/>
      <c r="D8" s="14"/>
      <c r="E8" s="14"/>
      <c r="F8" s="11"/>
      <c r="G8" s="11"/>
      <c r="H8" s="12"/>
      <c r="I8" s="22"/>
      <c r="J8" s="22"/>
      <c r="K8" s="15"/>
      <c r="L8" s="15"/>
      <c r="M8" s="15"/>
      <c r="N8" s="89" t="s">
        <v>61</v>
      </c>
      <c r="O8" s="90"/>
      <c r="P8" s="38">
        <v>125</v>
      </c>
      <c r="Q8" s="61" t="s">
        <v>62</v>
      </c>
      <c r="R8" s="62"/>
      <c r="S8" s="39" t="s">
        <v>63</v>
      </c>
    </row>
    <row r="9" spans="2:40" customFormat="1" ht="25.95" customHeight="1" thickBot="1" x14ac:dyDescent="0.35">
      <c r="B9" s="63"/>
      <c r="C9" s="64"/>
      <c r="D9" s="64"/>
      <c r="E9" s="65"/>
      <c r="F9" s="66" t="s">
        <v>45</v>
      </c>
      <c r="G9" s="66"/>
      <c r="H9" s="66"/>
      <c r="I9" s="66"/>
      <c r="J9" s="67"/>
      <c r="K9" s="68" t="s">
        <v>46</v>
      </c>
      <c r="L9" s="69"/>
      <c r="M9" s="69"/>
      <c r="N9" s="69"/>
      <c r="O9" s="70"/>
      <c r="P9" s="71" t="s">
        <v>6</v>
      </c>
      <c r="Q9" s="72"/>
      <c r="R9" s="72"/>
      <c r="S9" s="73"/>
    </row>
    <row r="10" spans="2:40" customFormat="1" ht="30.75" customHeight="1" thickBot="1" x14ac:dyDescent="0.35">
      <c r="B10" s="76" t="s">
        <v>9</v>
      </c>
      <c r="C10" s="74" t="s">
        <v>0</v>
      </c>
      <c r="D10" s="74" t="s">
        <v>1</v>
      </c>
      <c r="E10" s="78" t="s">
        <v>17</v>
      </c>
      <c r="F10" s="80" t="s">
        <v>24</v>
      </c>
      <c r="G10" s="80"/>
      <c r="H10" s="81"/>
      <c r="I10" s="19" t="s">
        <v>25</v>
      </c>
      <c r="J10" s="20" t="s">
        <v>2</v>
      </c>
      <c r="K10" s="82" t="s">
        <v>24</v>
      </c>
      <c r="L10" s="83"/>
      <c r="M10" s="84"/>
      <c r="N10" s="19" t="s">
        <v>25</v>
      </c>
      <c r="O10" s="20" t="s">
        <v>2</v>
      </c>
      <c r="P10" s="85" t="s">
        <v>10</v>
      </c>
      <c r="Q10" s="85" t="s">
        <v>12</v>
      </c>
      <c r="R10" s="85" t="s">
        <v>3</v>
      </c>
      <c r="S10" s="85" t="s">
        <v>13</v>
      </c>
    </row>
    <row r="11" spans="2:40" customFormat="1" ht="16.2" thickBot="1" x14ac:dyDescent="0.35">
      <c r="B11" s="77"/>
      <c r="C11" s="75"/>
      <c r="D11" s="75"/>
      <c r="E11" s="79"/>
      <c r="F11" s="23" t="s">
        <v>33</v>
      </c>
      <c r="G11" s="17" t="s">
        <v>34</v>
      </c>
      <c r="H11" s="17" t="s">
        <v>35</v>
      </c>
      <c r="I11" s="17" t="s">
        <v>36</v>
      </c>
      <c r="J11" s="18" t="s">
        <v>19</v>
      </c>
      <c r="K11" s="16" t="s">
        <v>37</v>
      </c>
      <c r="L11" s="17" t="s">
        <v>38</v>
      </c>
      <c r="M11" s="17" t="s">
        <v>39</v>
      </c>
      <c r="N11" s="17" t="s">
        <v>40</v>
      </c>
      <c r="O11" s="18" t="s">
        <v>20</v>
      </c>
      <c r="P11" s="86"/>
      <c r="Q11" s="86"/>
      <c r="R11" s="86"/>
      <c r="S11" s="86"/>
    </row>
    <row r="12" spans="2:40" customFormat="1" ht="15.6" x14ac:dyDescent="0.3">
      <c r="B12" s="40">
        <v>1</v>
      </c>
      <c r="C12" s="41">
        <v>45192</v>
      </c>
      <c r="D12" s="42">
        <v>0.40416666666666662</v>
      </c>
      <c r="E12" s="40" t="s">
        <v>71</v>
      </c>
      <c r="F12" s="43">
        <v>9.6999999999999993</v>
      </c>
      <c r="G12" s="43">
        <v>7.9</v>
      </c>
      <c r="H12" s="44">
        <v>0</v>
      </c>
      <c r="I12" s="43">
        <v>11.73</v>
      </c>
      <c r="J12" s="43">
        <v>30.6</v>
      </c>
      <c r="K12" s="43">
        <v>10.5</v>
      </c>
      <c r="L12" s="43">
        <v>13</v>
      </c>
      <c r="M12" s="43">
        <v>6.9</v>
      </c>
      <c r="N12" s="43">
        <v>23.48</v>
      </c>
      <c r="O12" s="43">
        <v>30.8</v>
      </c>
      <c r="P12" s="52" t="s">
        <v>68</v>
      </c>
      <c r="Q12" s="53" t="s">
        <v>69</v>
      </c>
      <c r="R12" s="45" t="s">
        <v>70</v>
      </c>
      <c r="S12" s="45" t="s">
        <v>27</v>
      </c>
    </row>
    <row r="13" spans="2:40" customFormat="1" ht="15.6" x14ac:dyDescent="0.3">
      <c r="B13" s="40">
        <v>2</v>
      </c>
      <c r="C13" s="41">
        <v>45194</v>
      </c>
      <c r="D13" s="42">
        <v>0.60416666666666663</v>
      </c>
      <c r="E13" s="40" t="s">
        <v>85</v>
      </c>
      <c r="F13" s="43">
        <v>10</v>
      </c>
      <c r="G13" s="43">
        <v>11.9</v>
      </c>
      <c r="H13" s="44">
        <v>0</v>
      </c>
      <c r="I13" s="43">
        <v>13.01</v>
      </c>
      <c r="J13" s="43">
        <v>32.5</v>
      </c>
      <c r="K13" s="43">
        <v>12.1</v>
      </c>
      <c r="L13" s="43">
        <v>10.07</v>
      </c>
      <c r="M13" s="43">
        <v>8.4</v>
      </c>
      <c r="N13" s="43">
        <v>5.94</v>
      </c>
      <c r="O13" s="43">
        <v>34.1</v>
      </c>
      <c r="P13" s="52" t="s">
        <v>68</v>
      </c>
      <c r="Q13" s="53" t="s">
        <v>69</v>
      </c>
      <c r="R13" s="45" t="s">
        <v>70</v>
      </c>
      <c r="S13" s="45"/>
    </row>
    <row r="14" spans="2:40" customFormat="1" x14ac:dyDescent="0.3">
      <c r="B14" s="45">
        <v>3</v>
      </c>
      <c r="C14" s="46">
        <v>45194</v>
      </c>
      <c r="D14" s="47">
        <v>0.6875</v>
      </c>
      <c r="E14" s="45" t="s">
        <v>85</v>
      </c>
      <c r="F14" s="45">
        <v>10.7</v>
      </c>
      <c r="G14" s="45">
        <v>11.6</v>
      </c>
      <c r="H14" s="44">
        <v>0</v>
      </c>
      <c r="I14" s="45">
        <v>9.48</v>
      </c>
      <c r="J14" s="45">
        <v>32.5</v>
      </c>
      <c r="K14" s="45">
        <v>14.3</v>
      </c>
      <c r="L14" s="45">
        <v>6.2</v>
      </c>
      <c r="M14" s="45">
        <v>7.1</v>
      </c>
      <c r="N14" s="45">
        <v>5.67</v>
      </c>
      <c r="O14" s="45">
        <v>35.700000000000003</v>
      </c>
      <c r="P14" s="52" t="s">
        <v>76</v>
      </c>
      <c r="Q14" s="53" t="s">
        <v>69</v>
      </c>
      <c r="R14" s="45" t="s">
        <v>74</v>
      </c>
      <c r="S14" s="45"/>
    </row>
    <row r="15" spans="2:40" customFormat="1" x14ac:dyDescent="0.3">
      <c r="B15" s="45">
        <v>4</v>
      </c>
      <c r="C15" s="46">
        <v>45194</v>
      </c>
      <c r="D15" s="47">
        <v>0.79166666666666663</v>
      </c>
      <c r="E15" s="45" t="s">
        <v>85</v>
      </c>
      <c r="F15" s="45">
        <v>13.9</v>
      </c>
      <c r="G15" s="45">
        <v>12.4</v>
      </c>
      <c r="H15" s="44">
        <v>0</v>
      </c>
      <c r="I15" s="45">
        <v>11.65</v>
      </c>
      <c r="J15" s="45">
        <v>37.799999999999997</v>
      </c>
      <c r="K15" s="45">
        <v>9.6</v>
      </c>
      <c r="L15" s="45">
        <v>7.01</v>
      </c>
      <c r="M15" s="45">
        <v>6.5</v>
      </c>
      <c r="N15" s="45">
        <v>3.02</v>
      </c>
      <c r="O15" s="45">
        <v>32.4</v>
      </c>
      <c r="P15" s="52" t="s">
        <v>68</v>
      </c>
      <c r="Q15" s="53" t="s">
        <v>69</v>
      </c>
      <c r="R15" s="45" t="s">
        <v>70</v>
      </c>
      <c r="S15" s="45"/>
    </row>
    <row r="16" spans="2:40" customFormat="1" x14ac:dyDescent="0.3">
      <c r="B16" s="45">
        <v>5</v>
      </c>
      <c r="C16" s="46">
        <v>45195</v>
      </c>
      <c r="D16" s="47">
        <v>0.375</v>
      </c>
      <c r="E16" s="45" t="s">
        <v>85</v>
      </c>
      <c r="F16" s="45">
        <v>12.8</v>
      </c>
      <c r="G16" s="45">
        <v>12.6</v>
      </c>
      <c r="H16" s="44">
        <v>0</v>
      </c>
      <c r="I16" s="45">
        <v>9.3000000000000007</v>
      </c>
      <c r="J16" s="45">
        <v>7.4</v>
      </c>
      <c r="K16" s="45">
        <v>6.7</v>
      </c>
      <c r="L16" s="45">
        <v>7.4</v>
      </c>
      <c r="M16" s="45">
        <v>8.1999999999999993</v>
      </c>
      <c r="N16" s="45">
        <v>6.02</v>
      </c>
      <c r="O16" s="45">
        <v>37.200000000000003</v>
      </c>
      <c r="P16" s="52" t="s">
        <v>76</v>
      </c>
      <c r="Q16" s="53" t="s">
        <v>69</v>
      </c>
      <c r="R16" s="45" t="s">
        <v>74</v>
      </c>
      <c r="S16" s="45"/>
    </row>
    <row r="17" spans="2:19" customFormat="1" x14ac:dyDescent="0.3">
      <c r="B17" s="45">
        <v>6</v>
      </c>
      <c r="C17" s="46">
        <v>45195</v>
      </c>
      <c r="D17" s="47">
        <v>0.4375</v>
      </c>
      <c r="E17" s="45" t="s">
        <v>85</v>
      </c>
      <c r="F17" s="45">
        <v>11.7</v>
      </c>
      <c r="G17" s="45">
        <v>11.1</v>
      </c>
      <c r="H17" s="44">
        <v>0</v>
      </c>
      <c r="I17" s="45">
        <v>18.010000000000002</v>
      </c>
      <c r="J17" s="45">
        <v>34</v>
      </c>
      <c r="K17" s="45">
        <v>11.5</v>
      </c>
      <c r="L17" s="45">
        <v>6.1</v>
      </c>
      <c r="M17" s="45">
        <v>8.6999999999999993</v>
      </c>
      <c r="N17" s="45">
        <v>6.71</v>
      </c>
      <c r="O17" s="45">
        <v>35</v>
      </c>
      <c r="P17" s="52" t="s">
        <v>68</v>
      </c>
      <c r="Q17" s="53" t="s">
        <v>69</v>
      </c>
      <c r="R17" s="45" t="s">
        <v>70</v>
      </c>
      <c r="S17" s="45"/>
    </row>
    <row r="18" spans="2:19" customFormat="1" x14ac:dyDescent="0.3">
      <c r="B18" s="45">
        <v>7</v>
      </c>
      <c r="C18" s="46">
        <v>45195</v>
      </c>
      <c r="D18" s="47">
        <v>0.55069444444444449</v>
      </c>
      <c r="E18" s="45" t="s">
        <v>85</v>
      </c>
      <c r="F18" s="45">
        <v>12</v>
      </c>
      <c r="G18" s="45">
        <v>11</v>
      </c>
      <c r="H18" s="44">
        <v>0</v>
      </c>
      <c r="I18" s="45">
        <v>12.63</v>
      </c>
      <c r="J18" s="45">
        <v>38</v>
      </c>
      <c r="K18" s="45">
        <v>9.6999999999999993</v>
      </c>
      <c r="L18" s="45">
        <v>6.4</v>
      </c>
      <c r="M18" s="45">
        <v>10.8</v>
      </c>
      <c r="N18" s="45">
        <v>6.07</v>
      </c>
      <c r="O18" s="45">
        <v>36.5</v>
      </c>
      <c r="P18" s="52" t="s">
        <v>68</v>
      </c>
      <c r="Q18" s="53" t="s">
        <v>69</v>
      </c>
      <c r="R18" s="45" t="s">
        <v>70</v>
      </c>
      <c r="S18" s="45"/>
    </row>
    <row r="19" spans="2:19" customFormat="1" x14ac:dyDescent="0.3">
      <c r="B19" s="45">
        <v>8</v>
      </c>
      <c r="C19" s="46">
        <v>45197</v>
      </c>
      <c r="D19" s="47">
        <v>0.69305555555555554</v>
      </c>
      <c r="E19" s="45" t="s">
        <v>86</v>
      </c>
      <c r="F19" s="45">
        <v>12.4</v>
      </c>
      <c r="G19" s="45">
        <v>13.9</v>
      </c>
      <c r="H19" s="44">
        <v>0</v>
      </c>
      <c r="I19" s="45">
        <v>8.5399999999999991</v>
      </c>
      <c r="J19" s="45">
        <v>30.8</v>
      </c>
      <c r="K19" s="45">
        <v>7.1</v>
      </c>
      <c r="L19" s="45">
        <v>8.3000000000000007</v>
      </c>
      <c r="M19" s="45">
        <v>8.1999999999999993</v>
      </c>
      <c r="N19" s="45">
        <v>5.87</v>
      </c>
      <c r="O19" s="45">
        <v>32.299999999999997</v>
      </c>
      <c r="P19" s="52" t="s">
        <v>76</v>
      </c>
      <c r="Q19" s="53" t="s">
        <v>69</v>
      </c>
      <c r="R19" s="45" t="s">
        <v>74</v>
      </c>
      <c r="S19" s="45"/>
    </row>
    <row r="20" spans="2:19" customFormat="1" x14ac:dyDescent="0.3">
      <c r="B20" s="45">
        <v>9</v>
      </c>
      <c r="C20" s="46">
        <v>45197</v>
      </c>
      <c r="D20" s="47">
        <v>0.22222222222222221</v>
      </c>
      <c r="E20" s="45" t="s">
        <v>86</v>
      </c>
      <c r="F20" s="45">
        <v>13.2</v>
      </c>
      <c r="G20" s="45">
        <v>14.5</v>
      </c>
      <c r="H20" s="44">
        <v>0</v>
      </c>
      <c r="I20" s="45">
        <v>4.9000000000000004</v>
      </c>
      <c r="J20" s="45">
        <v>38.299999999999997</v>
      </c>
      <c r="K20" s="45">
        <v>11</v>
      </c>
      <c r="L20" s="45">
        <v>6.4</v>
      </c>
      <c r="M20" s="45">
        <v>11.2</v>
      </c>
      <c r="N20" s="45">
        <v>7.2</v>
      </c>
      <c r="O20" s="45">
        <v>36.799999999999997</v>
      </c>
      <c r="P20" s="52" t="s">
        <v>76</v>
      </c>
      <c r="Q20" s="53" t="s">
        <v>69</v>
      </c>
      <c r="R20" s="45" t="s">
        <v>74</v>
      </c>
      <c r="S20" s="45" t="s">
        <v>26</v>
      </c>
    </row>
    <row r="21" spans="2:19" customFormat="1" x14ac:dyDescent="0.3">
      <c r="B21" s="45">
        <v>10</v>
      </c>
      <c r="C21" s="46">
        <v>45197</v>
      </c>
      <c r="D21" s="47">
        <v>0.50416666666666665</v>
      </c>
      <c r="E21" s="45" t="s">
        <v>87</v>
      </c>
      <c r="F21" s="45">
        <v>12.6</v>
      </c>
      <c r="G21" s="45">
        <v>12.2</v>
      </c>
      <c r="H21" s="44">
        <v>0</v>
      </c>
      <c r="I21" s="45">
        <v>16.29</v>
      </c>
      <c r="J21" s="45">
        <v>30.1</v>
      </c>
      <c r="K21" s="45">
        <v>10.9</v>
      </c>
      <c r="L21" s="45">
        <v>7.1</v>
      </c>
      <c r="M21" s="45">
        <v>9.1999999999999993</v>
      </c>
      <c r="N21" s="45">
        <v>17.579999999999998</v>
      </c>
      <c r="O21" s="45">
        <v>31.2</v>
      </c>
      <c r="P21" s="52" t="s">
        <v>68</v>
      </c>
      <c r="Q21" s="53" t="s">
        <v>69</v>
      </c>
      <c r="R21" s="45" t="s">
        <v>70</v>
      </c>
      <c r="S21" s="45" t="s">
        <v>27</v>
      </c>
    </row>
    <row r="22" spans="2:19" customFormat="1" x14ac:dyDescent="0.3">
      <c r="B22" s="45">
        <v>11</v>
      </c>
      <c r="C22" s="46">
        <v>45199</v>
      </c>
      <c r="D22" s="47">
        <v>4.8611111111111112E-2</v>
      </c>
      <c r="E22" s="45" t="s">
        <v>86</v>
      </c>
      <c r="F22" s="45">
        <v>13.3</v>
      </c>
      <c r="G22" s="45">
        <v>13.8</v>
      </c>
      <c r="H22" s="44">
        <v>0</v>
      </c>
      <c r="I22" s="45">
        <v>5.65</v>
      </c>
      <c r="J22" s="45">
        <v>29.4</v>
      </c>
      <c r="K22" s="45">
        <v>6.7</v>
      </c>
      <c r="L22" s="45">
        <v>5.4</v>
      </c>
      <c r="M22" s="45">
        <v>6.4</v>
      </c>
      <c r="N22" s="45">
        <v>4.8499999999999996</v>
      </c>
      <c r="O22" s="45">
        <v>31.2</v>
      </c>
      <c r="P22" s="52" t="s">
        <v>76</v>
      </c>
      <c r="Q22" s="53" t="s">
        <v>69</v>
      </c>
      <c r="R22" s="45" t="s">
        <v>74</v>
      </c>
      <c r="S22" s="45" t="s">
        <v>28</v>
      </c>
    </row>
    <row r="23" spans="2:19" customFormat="1" ht="14.7" customHeight="1" x14ac:dyDescent="0.3">
      <c r="B23" s="45">
        <v>12</v>
      </c>
      <c r="C23" s="46">
        <v>45283</v>
      </c>
      <c r="D23" s="47">
        <v>0.40277777777777773</v>
      </c>
      <c r="E23" s="45" t="s">
        <v>71</v>
      </c>
      <c r="F23" s="45">
        <v>6.2</v>
      </c>
      <c r="G23" s="45">
        <v>9.8000000000000007</v>
      </c>
      <c r="H23" s="44">
        <v>0</v>
      </c>
      <c r="I23" s="45">
        <v>5.2</v>
      </c>
      <c r="J23" s="45">
        <v>62</v>
      </c>
      <c r="K23" s="45">
        <v>8</v>
      </c>
      <c r="L23" s="45">
        <v>5.5</v>
      </c>
      <c r="M23" s="45">
        <v>5.8</v>
      </c>
      <c r="N23" s="45">
        <v>6.32</v>
      </c>
      <c r="O23" s="45">
        <v>73</v>
      </c>
      <c r="P23" s="54" t="s">
        <v>88</v>
      </c>
      <c r="Q23" s="53" t="s">
        <v>69</v>
      </c>
      <c r="R23" s="45" t="s">
        <v>89</v>
      </c>
      <c r="S23" s="45" t="s">
        <v>29</v>
      </c>
    </row>
    <row r="24" spans="2:19" customFormat="1" ht="14.7" customHeight="1" x14ac:dyDescent="0.3">
      <c r="B24" s="45">
        <v>13</v>
      </c>
      <c r="C24" s="46">
        <v>44931</v>
      </c>
      <c r="D24" s="47">
        <v>0.39583333333333331</v>
      </c>
      <c r="E24" s="45" t="s">
        <v>71</v>
      </c>
      <c r="F24" s="45">
        <v>6.3</v>
      </c>
      <c r="G24" s="45">
        <v>11.2</v>
      </c>
      <c r="H24" s="44">
        <v>0</v>
      </c>
      <c r="I24" s="45">
        <v>6.14</v>
      </c>
      <c r="J24" s="45">
        <v>65</v>
      </c>
      <c r="K24" s="45">
        <v>9.1</v>
      </c>
      <c r="L24" s="45">
        <v>8.6</v>
      </c>
      <c r="M24" s="45">
        <v>5.5</v>
      </c>
      <c r="N24" s="45">
        <v>7.31</v>
      </c>
      <c r="O24" s="45">
        <v>75</v>
      </c>
      <c r="P24" s="52" t="s">
        <v>76</v>
      </c>
      <c r="Q24" s="53" t="s">
        <v>69</v>
      </c>
      <c r="R24" s="45" t="s">
        <v>74</v>
      </c>
      <c r="S24" s="45" t="s">
        <v>65</v>
      </c>
    </row>
    <row r="25" spans="2:19" customFormat="1" x14ac:dyDescent="0.3">
      <c r="B25" s="45">
        <v>14</v>
      </c>
      <c r="C25" s="46">
        <v>45296</v>
      </c>
      <c r="D25" s="47">
        <v>0.44444444444444442</v>
      </c>
      <c r="E25" s="45" t="s">
        <v>71</v>
      </c>
      <c r="F25" s="45">
        <v>6</v>
      </c>
      <c r="G25" s="45">
        <v>9.6999999999999993</v>
      </c>
      <c r="H25" s="44">
        <v>0</v>
      </c>
      <c r="I25" s="45">
        <v>6.24</v>
      </c>
      <c r="J25" s="45">
        <v>90</v>
      </c>
      <c r="K25" s="45">
        <v>8.9</v>
      </c>
      <c r="L25" s="45">
        <v>8.6</v>
      </c>
      <c r="M25" s="45">
        <v>4.0999999999999996</v>
      </c>
      <c r="N25" s="45">
        <v>6.4</v>
      </c>
      <c r="O25" s="45">
        <v>95</v>
      </c>
      <c r="P25" s="54" t="s">
        <v>90</v>
      </c>
      <c r="Q25" s="52" t="s">
        <v>73</v>
      </c>
      <c r="R25" s="45" t="s">
        <v>89</v>
      </c>
      <c r="S25" s="45" t="s">
        <v>66</v>
      </c>
    </row>
    <row r="26" spans="2:19" customFormat="1" ht="14.7" customHeight="1" x14ac:dyDescent="0.3">
      <c r="B26" s="45">
        <v>15</v>
      </c>
      <c r="C26" s="46">
        <v>45296</v>
      </c>
      <c r="D26" s="47">
        <v>0.44791666666666669</v>
      </c>
      <c r="E26" s="45" t="s">
        <v>71</v>
      </c>
      <c r="F26" s="45">
        <v>6.5</v>
      </c>
      <c r="G26" s="45">
        <v>10.7</v>
      </c>
      <c r="H26" s="44">
        <v>0</v>
      </c>
      <c r="I26" s="45">
        <v>6.11</v>
      </c>
      <c r="J26" s="45">
        <v>90</v>
      </c>
      <c r="K26" s="45">
        <v>8.3000000000000007</v>
      </c>
      <c r="L26" s="45">
        <v>7.5</v>
      </c>
      <c r="M26" s="45">
        <v>4.5999999999999996</v>
      </c>
      <c r="N26" s="45">
        <v>6.1</v>
      </c>
      <c r="O26" s="45">
        <v>95</v>
      </c>
      <c r="P26" s="54" t="s">
        <v>90</v>
      </c>
      <c r="Q26" s="52" t="s">
        <v>73</v>
      </c>
      <c r="R26" s="45" t="s">
        <v>89</v>
      </c>
      <c r="S26" s="45"/>
    </row>
    <row r="27" spans="2:19" customFormat="1" ht="14.7" customHeight="1" x14ac:dyDescent="0.3">
      <c r="B27" s="45">
        <v>16</v>
      </c>
      <c r="C27" s="46">
        <v>45296</v>
      </c>
      <c r="D27" s="48">
        <v>0.4861111111111111</v>
      </c>
      <c r="E27" s="45" t="s">
        <v>67</v>
      </c>
      <c r="F27" s="45">
        <v>7</v>
      </c>
      <c r="G27" s="45">
        <v>7.3</v>
      </c>
      <c r="H27" s="44">
        <v>0</v>
      </c>
      <c r="I27" s="45">
        <v>5.12</v>
      </c>
      <c r="J27" s="45">
        <v>92</v>
      </c>
      <c r="K27" s="45">
        <v>7.1</v>
      </c>
      <c r="L27" s="45">
        <v>8.5</v>
      </c>
      <c r="M27" s="45">
        <v>5.4</v>
      </c>
      <c r="N27" s="45">
        <v>6.21</v>
      </c>
      <c r="O27" s="45">
        <v>98</v>
      </c>
      <c r="P27" s="54" t="s">
        <v>90</v>
      </c>
      <c r="Q27" s="52" t="s">
        <v>73</v>
      </c>
      <c r="R27" s="45" t="s">
        <v>89</v>
      </c>
      <c r="S27" s="45" t="s">
        <v>30</v>
      </c>
    </row>
    <row r="28" spans="2:19" customFormat="1" ht="14.7" customHeight="1" x14ac:dyDescent="0.3">
      <c r="B28" s="45">
        <v>17</v>
      </c>
      <c r="C28" s="46">
        <v>45296</v>
      </c>
      <c r="D28" s="48">
        <v>0.58333333333333337</v>
      </c>
      <c r="E28" s="45" t="s">
        <v>67</v>
      </c>
      <c r="F28" s="45">
        <v>5.4</v>
      </c>
      <c r="G28" s="45">
        <v>9.9</v>
      </c>
      <c r="H28" s="44">
        <v>0</v>
      </c>
      <c r="I28" s="45">
        <v>5.41</v>
      </c>
      <c r="J28" s="45">
        <v>91</v>
      </c>
      <c r="K28" s="45">
        <v>7.2</v>
      </c>
      <c r="L28" s="45">
        <v>7.4</v>
      </c>
      <c r="M28" s="45">
        <v>6.5</v>
      </c>
      <c r="N28" s="45">
        <v>5.42</v>
      </c>
      <c r="O28" s="45">
        <v>94</v>
      </c>
      <c r="P28" s="54" t="s">
        <v>90</v>
      </c>
      <c r="Q28" s="52" t="s">
        <v>73</v>
      </c>
      <c r="R28" s="45" t="s">
        <v>89</v>
      </c>
      <c r="S28" s="55"/>
    </row>
    <row r="29" spans="2:19" customFormat="1" ht="14.7" customHeight="1" x14ac:dyDescent="0.3">
      <c r="B29" s="45">
        <v>18</v>
      </c>
      <c r="C29" s="46">
        <v>45296</v>
      </c>
      <c r="D29" s="47">
        <v>0.58680555555555558</v>
      </c>
      <c r="E29" s="45" t="s">
        <v>67</v>
      </c>
      <c r="F29" s="45">
        <v>7.7</v>
      </c>
      <c r="G29" s="45">
        <v>11.3</v>
      </c>
      <c r="H29" s="44">
        <v>0</v>
      </c>
      <c r="I29" s="45">
        <v>4.96</v>
      </c>
      <c r="J29" s="45">
        <v>91</v>
      </c>
      <c r="K29" s="45">
        <v>8.5</v>
      </c>
      <c r="L29" s="45">
        <v>7.9</v>
      </c>
      <c r="M29" s="45">
        <v>4.2</v>
      </c>
      <c r="N29" s="45">
        <v>5.12</v>
      </c>
      <c r="O29" s="45">
        <v>94</v>
      </c>
      <c r="P29" s="52" t="s">
        <v>72</v>
      </c>
      <c r="Q29" s="52" t="s">
        <v>73</v>
      </c>
      <c r="R29" s="45" t="s">
        <v>74</v>
      </c>
      <c r="S29" s="55"/>
    </row>
    <row r="30" spans="2:19" customFormat="1" ht="14.7" customHeight="1" x14ac:dyDescent="0.3">
      <c r="B30" s="45">
        <v>19</v>
      </c>
      <c r="C30" s="46">
        <v>45297</v>
      </c>
      <c r="D30" s="47">
        <v>0.30555555555555552</v>
      </c>
      <c r="E30" s="45" t="s">
        <v>67</v>
      </c>
      <c r="F30" s="45">
        <v>6</v>
      </c>
      <c r="G30" s="45">
        <v>11.8</v>
      </c>
      <c r="H30" s="44">
        <v>0</v>
      </c>
      <c r="I30" s="45">
        <v>4.62</v>
      </c>
      <c r="J30" s="45">
        <v>89.3</v>
      </c>
      <c r="K30" s="45">
        <v>7.7</v>
      </c>
      <c r="L30" s="45">
        <v>8.3000000000000007</v>
      </c>
      <c r="M30" s="45">
        <v>3.8</v>
      </c>
      <c r="N30" s="45">
        <v>5.21</v>
      </c>
      <c r="O30" s="45">
        <v>84.5</v>
      </c>
      <c r="P30" s="52" t="s">
        <v>72</v>
      </c>
      <c r="Q30" s="52" t="s">
        <v>73</v>
      </c>
      <c r="R30" s="45" t="s">
        <v>74</v>
      </c>
      <c r="S30" s="55"/>
    </row>
    <row r="31" spans="2:19" customFormat="1" ht="14.7" customHeight="1" x14ac:dyDescent="0.3">
      <c r="B31" s="45">
        <v>20</v>
      </c>
      <c r="C31" s="46">
        <v>45297</v>
      </c>
      <c r="D31" s="47">
        <v>0.3125</v>
      </c>
      <c r="E31" s="45" t="s">
        <v>67</v>
      </c>
      <c r="F31" s="45">
        <v>7.2</v>
      </c>
      <c r="G31" s="45">
        <v>10.1</v>
      </c>
      <c r="H31" s="44">
        <v>0</v>
      </c>
      <c r="I31" s="45">
        <v>4.58</v>
      </c>
      <c r="J31" s="45">
        <v>89.4</v>
      </c>
      <c r="K31" s="45">
        <v>7.9</v>
      </c>
      <c r="L31" s="45">
        <v>7.4</v>
      </c>
      <c r="M31" s="45">
        <v>5.4</v>
      </c>
      <c r="N31" s="45">
        <v>5.2</v>
      </c>
      <c r="O31" s="45">
        <v>84.6</v>
      </c>
      <c r="P31" s="54" t="s">
        <v>90</v>
      </c>
      <c r="Q31" s="52" t="s">
        <v>73</v>
      </c>
      <c r="R31" s="45" t="s">
        <v>89</v>
      </c>
      <c r="S31" s="55"/>
    </row>
    <row r="32" spans="2:19" customFormat="1" ht="14.7" customHeight="1" x14ac:dyDescent="0.3">
      <c r="B32" s="45">
        <v>21</v>
      </c>
      <c r="C32" s="46">
        <v>45297</v>
      </c>
      <c r="D32" s="47">
        <v>0.46527777777777773</v>
      </c>
      <c r="E32" s="45" t="s">
        <v>67</v>
      </c>
      <c r="F32" s="45">
        <v>7.4</v>
      </c>
      <c r="G32" s="45">
        <v>10.7</v>
      </c>
      <c r="H32" s="44">
        <v>0</v>
      </c>
      <c r="I32" s="45">
        <v>4.9400000000000004</v>
      </c>
      <c r="J32" s="45">
        <v>93.3</v>
      </c>
      <c r="K32" s="45">
        <v>8</v>
      </c>
      <c r="L32" s="45">
        <v>8.4</v>
      </c>
      <c r="M32" s="45">
        <v>5.8</v>
      </c>
      <c r="N32" s="45">
        <v>5.84</v>
      </c>
      <c r="O32" s="45">
        <v>86.5</v>
      </c>
      <c r="P32" s="54" t="s">
        <v>90</v>
      </c>
      <c r="Q32" s="52" t="s">
        <v>73</v>
      </c>
      <c r="R32" s="45" t="s">
        <v>89</v>
      </c>
      <c r="S32" s="55"/>
    </row>
    <row r="33" spans="1:19" customFormat="1" ht="14.7" customHeight="1" x14ac:dyDescent="0.3">
      <c r="B33" s="45">
        <v>22</v>
      </c>
      <c r="C33" s="46">
        <v>45307</v>
      </c>
      <c r="D33" s="47">
        <v>0.29166666666666669</v>
      </c>
      <c r="E33" s="45" t="s">
        <v>67</v>
      </c>
      <c r="F33" s="45">
        <v>8.4</v>
      </c>
      <c r="G33" s="45">
        <v>10.7</v>
      </c>
      <c r="H33" s="44">
        <v>0</v>
      </c>
      <c r="I33" s="45">
        <v>7.77</v>
      </c>
      <c r="J33" s="45">
        <v>59.4</v>
      </c>
      <c r="K33" s="45">
        <v>8.1999999999999993</v>
      </c>
      <c r="L33" s="45">
        <v>7.2</v>
      </c>
      <c r="M33" s="45">
        <v>4.2</v>
      </c>
      <c r="N33" s="45">
        <v>7.27</v>
      </c>
      <c r="O33" s="45">
        <v>73.2</v>
      </c>
      <c r="P33" s="54" t="s">
        <v>88</v>
      </c>
      <c r="Q33" s="53" t="s">
        <v>69</v>
      </c>
      <c r="R33" s="45" t="s">
        <v>89</v>
      </c>
      <c r="S33" s="45"/>
    </row>
    <row r="34" spans="1:19" customFormat="1" ht="14.7" customHeight="1" x14ac:dyDescent="0.3">
      <c r="B34" s="45">
        <v>23</v>
      </c>
      <c r="C34" s="46">
        <v>45307</v>
      </c>
      <c r="D34" s="47">
        <v>0.58333333333333337</v>
      </c>
      <c r="E34" s="45" t="s">
        <v>67</v>
      </c>
      <c r="F34" s="45">
        <v>8.5</v>
      </c>
      <c r="G34" s="45">
        <v>11.8</v>
      </c>
      <c r="H34" s="44">
        <v>0</v>
      </c>
      <c r="I34" s="45">
        <v>8.68</v>
      </c>
      <c r="J34" s="45">
        <v>67.099999999999994</v>
      </c>
      <c r="K34" s="45">
        <v>6.6</v>
      </c>
      <c r="L34" s="45">
        <v>7.8</v>
      </c>
      <c r="M34" s="45">
        <v>3.6</v>
      </c>
      <c r="N34" s="45">
        <v>9.94</v>
      </c>
      <c r="O34" s="45">
        <v>79.599999999999994</v>
      </c>
      <c r="P34" s="52" t="s">
        <v>76</v>
      </c>
      <c r="Q34" s="53" t="s">
        <v>69</v>
      </c>
      <c r="R34" s="45" t="s">
        <v>74</v>
      </c>
      <c r="S34" s="55"/>
    </row>
    <row r="35" spans="1:19" customFormat="1" ht="14.7" customHeight="1" x14ac:dyDescent="0.3">
      <c r="B35" s="45">
        <v>24</v>
      </c>
      <c r="C35" s="46">
        <v>45308</v>
      </c>
      <c r="D35" s="47">
        <v>0.45833333333333331</v>
      </c>
      <c r="E35" s="45" t="s">
        <v>67</v>
      </c>
      <c r="F35" s="45">
        <v>8.6</v>
      </c>
      <c r="G35" s="45">
        <v>12.8</v>
      </c>
      <c r="H35" s="44">
        <v>0</v>
      </c>
      <c r="I35" s="45">
        <v>11.4</v>
      </c>
      <c r="J35" s="45">
        <v>54.2</v>
      </c>
      <c r="K35" s="45">
        <v>7.5</v>
      </c>
      <c r="L35" s="45">
        <v>8.1999999999999993</v>
      </c>
      <c r="M35" s="45">
        <v>5.6</v>
      </c>
      <c r="N35" s="45">
        <v>5.58</v>
      </c>
      <c r="O35" s="45">
        <v>79.400000000000006</v>
      </c>
      <c r="P35" s="52" t="s">
        <v>68</v>
      </c>
      <c r="Q35" s="53" t="s">
        <v>69</v>
      </c>
      <c r="R35" s="45" t="s">
        <v>70</v>
      </c>
      <c r="S35" s="55"/>
    </row>
    <row r="36" spans="1:19" customFormat="1" ht="14.7" customHeight="1" x14ac:dyDescent="0.3">
      <c r="B36" s="45">
        <v>25</v>
      </c>
      <c r="C36" s="46">
        <v>45308</v>
      </c>
      <c r="D36" s="47">
        <v>0.58333333333333337</v>
      </c>
      <c r="E36" s="45" t="s">
        <v>67</v>
      </c>
      <c r="F36" s="45">
        <v>6.3</v>
      </c>
      <c r="G36" s="45">
        <v>12.1</v>
      </c>
      <c r="H36" s="45">
        <v>0</v>
      </c>
      <c r="I36" s="45">
        <v>10.62</v>
      </c>
      <c r="J36" s="45">
        <v>66.3</v>
      </c>
      <c r="K36" s="45">
        <v>7.4</v>
      </c>
      <c r="L36" s="45">
        <v>8.1</v>
      </c>
      <c r="M36" s="45">
        <v>4.7</v>
      </c>
      <c r="N36" s="45">
        <v>5.83</v>
      </c>
      <c r="O36" s="45">
        <v>95.8</v>
      </c>
      <c r="P36" s="52" t="s">
        <v>68</v>
      </c>
      <c r="Q36" s="52" t="s">
        <v>91</v>
      </c>
      <c r="R36" s="45" t="s">
        <v>92</v>
      </c>
      <c r="S36" s="45"/>
    </row>
    <row r="37" spans="1:19" customFormat="1" ht="14.7" customHeight="1" x14ac:dyDescent="0.3">
      <c r="A37" s="1"/>
      <c r="B37" s="45">
        <v>26</v>
      </c>
      <c r="C37" s="46">
        <v>45309</v>
      </c>
      <c r="D37" s="47">
        <v>0.29166666666666669</v>
      </c>
      <c r="E37" s="45" t="s">
        <v>67</v>
      </c>
      <c r="F37" s="45">
        <v>8.1999999999999993</v>
      </c>
      <c r="G37" s="45">
        <v>13.1</v>
      </c>
      <c r="H37" s="45">
        <v>0</v>
      </c>
      <c r="I37" s="45">
        <v>13.1</v>
      </c>
      <c r="J37" s="45">
        <v>61.4</v>
      </c>
      <c r="K37" s="45">
        <v>8.5</v>
      </c>
      <c r="L37" s="45">
        <v>8.4</v>
      </c>
      <c r="M37" s="45">
        <v>5.0999999999999996</v>
      </c>
      <c r="N37" s="45">
        <v>5.91</v>
      </c>
      <c r="O37" s="45">
        <v>73.099999999999994</v>
      </c>
      <c r="P37" s="52" t="s">
        <v>68</v>
      </c>
      <c r="Q37" s="53" t="s">
        <v>69</v>
      </c>
      <c r="R37" s="45" t="s">
        <v>70</v>
      </c>
      <c r="S37" s="55"/>
    </row>
    <row r="38" spans="1:19" customFormat="1" ht="14.7" customHeight="1" x14ac:dyDescent="0.3">
      <c r="B38" s="49">
        <v>27</v>
      </c>
      <c r="C38" s="50">
        <v>45309</v>
      </c>
      <c r="D38" s="51">
        <v>0.58333333333333337</v>
      </c>
      <c r="E38" s="49" t="s">
        <v>67</v>
      </c>
      <c r="F38" s="49">
        <v>8.5</v>
      </c>
      <c r="G38" s="49">
        <v>12.7</v>
      </c>
      <c r="H38" s="49">
        <v>0</v>
      </c>
      <c r="I38" s="49">
        <v>8.3000000000000007</v>
      </c>
      <c r="J38" s="49">
        <v>68.599999999999994</v>
      </c>
      <c r="K38" s="49">
        <v>8.1999999999999993</v>
      </c>
      <c r="L38" s="49">
        <v>8</v>
      </c>
      <c r="M38" s="49">
        <v>4.7</v>
      </c>
      <c r="N38" s="49">
        <v>5.54</v>
      </c>
      <c r="O38" s="49">
        <v>78.2</v>
      </c>
      <c r="P38" s="52" t="s">
        <v>76</v>
      </c>
      <c r="Q38" s="53" t="s">
        <v>69</v>
      </c>
      <c r="R38" s="45" t="s">
        <v>74</v>
      </c>
      <c r="S38" s="56"/>
    </row>
    <row r="39" spans="1:19" customFormat="1" ht="14.7" customHeight="1" x14ac:dyDescent="0.3">
      <c r="B39" s="45">
        <v>28</v>
      </c>
      <c r="C39" s="46">
        <v>45310</v>
      </c>
      <c r="D39" s="47">
        <v>0.29166666666666669</v>
      </c>
      <c r="E39" s="45" t="s">
        <v>67</v>
      </c>
      <c r="F39" s="45">
        <v>8.1</v>
      </c>
      <c r="G39" s="45">
        <v>12.7</v>
      </c>
      <c r="H39" s="45">
        <v>0</v>
      </c>
      <c r="I39" s="45">
        <v>7.21</v>
      </c>
      <c r="J39" s="45">
        <v>72.5</v>
      </c>
      <c r="K39" s="45">
        <v>6.2</v>
      </c>
      <c r="L39" s="45">
        <v>7.4</v>
      </c>
      <c r="M39" s="45">
        <v>4.5</v>
      </c>
      <c r="N39" s="45">
        <v>5.88</v>
      </c>
      <c r="O39" s="45">
        <v>82.2</v>
      </c>
      <c r="P39" s="52" t="s">
        <v>72</v>
      </c>
      <c r="Q39" s="52" t="s">
        <v>73</v>
      </c>
      <c r="R39" s="45" t="s">
        <v>74</v>
      </c>
      <c r="S39" s="55"/>
    </row>
    <row r="40" spans="1:19" customFormat="1" ht="14.7" customHeight="1" x14ac:dyDescent="0.3">
      <c r="B40" s="45">
        <v>29</v>
      </c>
      <c r="C40" s="46">
        <v>44946</v>
      </c>
      <c r="D40" s="47">
        <v>0.29166666666666669</v>
      </c>
      <c r="E40" s="45" t="s">
        <v>67</v>
      </c>
      <c r="F40" s="45">
        <v>8.5</v>
      </c>
      <c r="G40" s="45">
        <v>11.9</v>
      </c>
      <c r="H40" s="45">
        <v>0</v>
      </c>
      <c r="I40" s="45">
        <v>8.5399999999999991</v>
      </c>
      <c r="J40" s="45">
        <v>65.900000000000006</v>
      </c>
      <c r="K40" s="45">
        <v>6.5</v>
      </c>
      <c r="L40" s="45">
        <v>9.1999999999999993</v>
      </c>
      <c r="M40" s="45">
        <v>4.4000000000000004</v>
      </c>
      <c r="N40" s="45">
        <v>6.47</v>
      </c>
      <c r="O40" s="45">
        <v>76.099999999999994</v>
      </c>
      <c r="P40" s="52" t="s">
        <v>76</v>
      </c>
      <c r="Q40" s="53" t="s">
        <v>69</v>
      </c>
      <c r="R40" s="45" t="s">
        <v>74</v>
      </c>
      <c r="S40" s="55"/>
    </row>
    <row r="41" spans="1:19" customFormat="1" ht="14.7" customHeight="1" x14ac:dyDescent="0.3">
      <c r="B41" s="45">
        <v>30</v>
      </c>
      <c r="C41" s="46">
        <v>45313</v>
      </c>
      <c r="D41" s="47">
        <v>0.29166666666666669</v>
      </c>
      <c r="E41" s="45" t="s">
        <v>67</v>
      </c>
      <c r="F41" s="45">
        <v>6.7</v>
      </c>
      <c r="G41" s="45">
        <v>11.1</v>
      </c>
      <c r="H41" s="45">
        <v>0</v>
      </c>
      <c r="I41" s="45">
        <v>10.79</v>
      </c>
      <c r="J41" s="45">
        <v>60.2</v>
      </c>
      <c r="K41" s="45">
        <v>6.3</v>
      </c>
      <c r="L41" s="45">
        <v>6.2</v>
      </c>
      <c r="M41" s="45">
        <v>4</v>
      </c>
      <c r="N41" s="45">
        <v>6.4</v>
      </c>
      <c r="O41" s="45">
        <v>69.3</v>
      </c>
      <c r="P41" s="52" t="s">
        <v>68</v>
      </c>
      <c r="Q41" s="53" t="s">
        <v>69</v>
      </c>
      <c r="R41" s="45" t="s">
        <v>70</v>
      </c>
      <c r="S41" s="55"/>
    </row>
    <row r="42" spans="1:19" customFormat="1" ht="14.7" customHeight="1" x14ac:dyDescent="0.3">
      <c r="B42" s="45">
        <v>31</v>
      </c>
      <c r="C42" s="46">
        <v>45322</v>
      </c>
      <c r="D42" s="47">
        <v>0.29166666666666669</v>
      </c>
      <c r="E42" s="45" t="s">
        <v>67</v>
      </c>
      <c r="F42" s="45">
        <v>6.3</v>
      </c>
      <c r="G42" s="45">
        <v>12.6</v>
      </c>
      <c r="H42" s="45">
        <v>0</v>
      </c>
      <c r="I42" s="45">
        <v>12.6</v>
      </c>
      <c r="J42" s="45">
        <v>58.9</v>
      </c>
      <c r="K42" s="45">
        <v>9</v>
      </c>
      <c r="L42" s="45">
        <v>9.6999999999999993</v>
      </c>
      <c r="M42" s="45">
        <v>5.6</v>
      </c>
      <c r="N42" s="45">
        <v>4.21</v>
      </c>
      <c r="O42" s="45">
        <v>69.900000000000006</v>
      </c>
      <c r="P42" s="52" t="s">
        <v>68</v>
      </c>
      <c r="Q42" s="53" t="s">
        <v>69</v>
      </c>
      <c r="R42" s="45" t="s">
        <v>70</v>
      </c>
      <c r="S42" s="55"/>
    </row>
    <row r="43" spans="1:19" customFormat="1" ht="14.7" customHeight="1" x14ac:dyDescent="0.3">
      <c r="B43" s="45">
        <v>32</v>
      </c>
      <c r="C43" s="46">
        <v>45322</v>
      </c>
      <c r="D43" s="47">
        <v>0.375</v>
      </c>
      <c r="E43" s="45" t="s">
        <v>67</v>
      </c>
      <c r="F43" s="45">
        <v>6.4</v>
      </c>
      <c r="G43" s="45">
        <v>12.2</v>
      </c>
      <c r="H43" s="45">
        <v>0</v>
      </c>
      <c r="I43" s="45">
        <v>12.6</v>
      </c>
      <c r="J43" s="45">
        <v>78.2</v>
      </c>
      <c r="K43" s="45">
        <v>9.6</v>
      </c>
      <c r="L43" s="45">
        <v>10.1</v>
      </c>
      <c r="M43" s="45">
        <v>5.5</v>
      </c>
      <c r="N43" s="45">
        <v>5.87</v>
      </c>
      <c r="O43" s="45">
        <v>82.6</v>
      </c>
      <c r="P43" s="52" t="s">
        <v>68</v>
      </c>
      <c r="Q43" s="52" t="s">
        <v>91</v>
      </c>
      <c r="R43" s="45" t="s">
        <v>92</v>
      </c>
      <c r="S43" s="45" t="s">
        <v>65</v>
      </c>
    </row>
    <row r="44" spans="1:19" customFormat="1" ht="14.7" customHeight="1" x14ac:dyDescent="0.3">
      <c r="B44" s="45">
        <v>33</v>
      </c>
      <c r="C44" s="46">
        <v>45322</v>
      </c>
      <c r="D44" s="47">
        <v>0.41666666666666669</v>
      </c>
      <c r="E44" s="45" t="s">
        <v>67</v>
      </c>
      <c r="F44" s="45">
        <v>5.6</v>
      </c>
      <c r="G44" s="45">
        <v>12.1</v>
      </c>
      <c r="H44" s="45">
        <v>0</v>
      </c>
      <c r="I44" s="45">
        <v>9.16</v>
      </c>
      <c r="J44" s="45">
        <v>90.8</v>
      </c>
      <c r="K44" s="45">
        <v>9.9</v>
      </c>
      <c r="L44" s="45">
        <v>9</v>
      </c>
      <c r="M44" s="45">
        <v>5.4</v>
      </c>
      <c r="N44" s="45">
        <v>2.8</v>
      </c>
      <c r="O44" s="45">
        <v>88.3</v>
      </c>
      <c r="P44" s="52" t="s">
        <v>72</v>
      </c>
      <c r="Q44" s="52" t="s">
        <v>73</v>
      </c>
      <c r="R44" s="45" t="s">
        <v>74</v>
      </c>
      <c r="S44" s="45" t="s">
        <v>66</v>
      </c>
    </row>
    <row r="45" spans="1:19" customFormat="1" ht="14.7" customHeight="1" x14ac:dyDescent="0.3">
      <c r="B45" s="45">
        <v>34</v>
      </c>
      <c r="C45" s="46">
        <v>45323</v>
      </c>
      <c r="D45" s="47">
        <v>0.29166666666666669</v>
      </c>
      <c r="E45" s="45" t="s">
        <v>67</v>
      </c>
      <c r="F45" s="45">
        <v>5.8</v>
      </c>
      <c r="G45" s="45">
        <v>12.1</v>
      </c>
      <c r="H45" s="45">
        <v>0</v>
      </c>
      <c r="I45" s="45">
        <v>13.6</v>
      </c>
      <c r="J45" s="45">
        <v>73</v>
      </c>
      <c r="K45" s="45">
        <v>7.7</v>
      </c>
      <c r="L45" s="45">
        <v>8.5</v>
      </c>
      <c r="M45" s="45">
        <v>4</v>
      </c>
      <c r="N45" s="45">
        <v>6.2</v>
      </c>
      <c r="O45" s="45">
        <v>76.5</v>
      </c>
      <c r="P45" s="52" t="s">
        <v>68</v>
      </c>
      <c r="Q45" s="53" t="s">
        <v>69</v>
      </c>
      <c r="R45" s="45" t="s">
        <v>70</v>
      </c>
      <c r="S45" s="45"/>
    </row>
    <row r="46" spans="1:19" customFormat="1" ht="14.7" customHeight="1" x14ac:dyDescent="0.3">
      <c r="B46" s="45">
        <v>35</v>
      </c>
      <c r="C46" s="46">
        <v>45323</v>
      </c>
      <c r="D46" s="47">
        <v>0.58333333333333337</v>
      </c>
      <c r="E46" s="45" t="s">
        <v>67</v>
      </c>
      <c r="F46" s="45">
        <v>7.6</v>
      </c>
      <c r="G46" s="45">
        <v>12.7</v>
      </c>
      <c r="H46" s="45">
        <v>0</v>
      </c>
      <c r="I46" s="45">
        <v>13.6</v>
      </c>
      <c r="J46" s="45">
        <v>85.1</v>
      </c>
      <c r="K46" s="45">
        <v>8.1</v>
      </c>
      <c r="L46" s="45">
        <v>8.5</v>
      </c>
      <c r="M46" s="45">
        <v>4.9000000000000004</v>
      </c>
      <c r="N46" s="45">
        <v>6.51</v>
      </c>
      <c r="O46" s="45">
        <v>78.3</v>
      </c>
      <c r="P46" s="52" t="s">
        <v>68</v>
      </c>
      <c r="Q46" s="52" t="s">
        <v>91</v>
      </c>
      <c r="R46" s="45" t="s">
        <v>92</v>
      </c>
      <c r="S46" s="45"/>
    </row>
    <row r="47" spans="1:19" customFormat="1" ht="14.7" customHeight="1" x14ac:dyDescent="0.3">
      <c r="B47" s="45">
        <v>36</v>
      </c>
      <c r="C47" s="46">
        <v>45324</v>
      </c>
      <c r="D47" s="47">
        <v>0.3125</v>
      </c>
      <c r="E47" s="45" t="s">
        <v>67</v>
      </c>
      <c r="F47" s="45">
        <v>7.2</v>
      </c>
      <c r="G47" s="45">
        <v>8.6999999999999993</v>
      </c>
      <c r="H47" s="45">
        <v>0</v>
      </c>
      <c r="I47" s="45">
        <v>12.92</v>
      </c>
      <c r="J47" s="45">
        <v>65.099999999999994</v>
      </c>
      <c r="K47" s="45">
        <v>7.2</v>
      </c>
      <c r="L47" s="45">
        <v>8.6999999999999993</v>
      </c>
      <c r="M47" s="45">
        <v>4.4000000000000004</v>
      </c>
      <c r="N47" s="45">
        <v>6.62</v>
      </c>
      <c r="O47" s="45">
        <v>78.2</v>
      </c>
      <c r="P47" s="52" t="s">
        <v>93</v>
      </c>
      <c r="Q47" s="53" t="s">
        <v>69</v>
      </c>
      <c r="R47" s="45" t="s">
        <v>94</v>
      </c>
      <c r="S47" s="45"/>
    </row>
    <row r="48" spans="1:19" customFormat="1" ht="14.7" customHeight="1" x14ac:dyDescent="0.3">
      <c r="B48" s="45">
        <v>37</v>
      </c>
      <c r="C48" s="46">
        <v>45328</v>
      </c>
      <c r="D48" s="47">
        <v>0.33333333333333331</v>
      </c>
      <c r="E48" s="45" t="s">
        <v>67</v>
      </c>
      <c r="F48" s="45">
        <v>7.6</v>
      </c>
      <c r="G48" s="45">
        <v>12</v>
      </c>
      <c r="H48" s="45">
        <v>0</v>
      </c>
      <c r="I48" s="45">
        <v>18.8</v>
      </c>
      <c r="J48" s="45">
        <v>63</v>
      </c>
      <c r="K48" s="45">
        <v>7</v>
      </c>
      <c r="L48" s="45">
        <v>8.1</v>
      </c>
      <c r="M48" s="45">
        <v>5.2</v>
      </c>
      <c r="N48" s="45">
        <v>3.57</v>
      </c>
      <c r="O48" s="45">
        <v>78.400000000000006</v>
      </c>
      <c r="P48" s="52" t="s">
        <v>68</v>
      </c>
      <c r="Q48" s="53" t="s">
        <v>69</v>
      </c>
      <c r="R48" s="45" t="s">
        <v>70</v>
      </c>
      <c r="S48" s="45"/>
    </row>
    <row r="49" spans="2:19" x14ac:dyDescent="0.3">
      <c r="B49" s="45">
        <v>38</v>
      </c>
      <c r="C49" s="46">
        <v>45328</v>
      </c>
      <c r="D49" s="47">
        <v>0.58333333333333337</v>
      </c>
      <c r="E49" s="45" t="s">
        <v>67</v>
      </c>
      <c r="F49" s="45">
        <v>8.1999999999999993</v>
      </c>
      <c r="G49" s="45">
        <v>12.3</v>
      </c>
      <c r="H49" s="45">
        <v>0</v>
      </c>
      <c r="I49" s="45">
        <v>16.899999999999999</v>
      </c>
      <c r="J49" s="45">
        <v>60.2</v>
      </c>
      <c r="K49" s="45">
        <v>6.7</v>
      </c>
      <c r="L49" s="45">
        <v>8.6999999999999993</v>
      </c>
      <c r="M49" s="45">
        <v>4</v>
      </c>
      <c r="N49" s="45">
        <v>4.0999999999999996</v>
      </c>
      <c r="O49" s="45">
        <v>78.599999999999994</v>
      </c>
      <c r="P49" s="52" t="s">
        <v>68</v>
      </c>
      <c r="Q49" s="53" t="s">
        <v>69</v>
      </c>
      <c r="R49" s="45" t="s">
        <v>70</v>
      </c>
      <c r="S49" s="45"/>
    </row>
    <row r="50" spans="2:19" x14ac:dyDescent="0.3"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</sheetData>
  <mergeCells count="33">
    <mergeCell ref="AK5:AK6"/>
    <mergeCell ref="N6:O6"/>
    <mergeCell ref="AF2:AI2"/>
    <mergeCell ref="AK2:AN2"/>
    <mergeCell ref="AL3:AL4"/>
    <mergeCell ref="Q6:R6"/>
    <mergeCell ref="AF3:AF4"/>
    <mergeCell ref="AI3:AI4"/>
    <mergeCell ref="AK3:AK4"/>
    <mergeCell ref="N4:O4"/>
    <mergeCell ref="Q4:R4"/>
    <mergeCell ref="B3:M3"/>
    <mergeCell ref="N3:S3"/>
    <mergeCell ref="N5:O5"/>
    <mergeCell ref="Q5:R5"/>
    <mergeCell ref="N7:O7"/>
    <mergeCell ref="Q7:R7"/>
    <mergeCell ref="N8:O8"/>
    <mergeCell ref="Q8:R8"/>
    <mergeCell ref="B9:E9"/>
    <mergeCell ref="F9:J9"/>
    <mergeCell ref="K9:O9"/>
    <mergeCell ref="P9:S9"/>
    <mergeCell ref="S10:S11"/>
    <mergeCell ref="B10:B11"/>
    <mergeCell ref="C10:C11"/>
    <mergeCell ref="D10:D11"/>
    <mergeCell ref="E10:E11"/>
    <mergeCell ref="F10:H10"/>
    <mergeCell ref="K10:M10"/>
    <mergeCell ref="P10:P11"/>
    <mergeCell ref="Q10:Q11"/>
    <mergeCell ref="R10:R1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2">
          <controlPr defaultSize="0" autoLine="0" autoPict="0" r:id="rId5">
            <anchor moveWithCells="1">
              <from>
                <xdr:col>20</xdr:col>
                <xdr:colOff>0</xdr:colOff>
                <xdr:row>2</xdr:row>
                <xdr:rowOff>7620</xdr:rowOff>
              </from>
              <to>
                <xdr:col>24</xdr:col>
                <xdr:colOff>0</xdr:colOff>
                <xdr:row>6</xdr:row>
                <xdr:rowOff>22860</xdr:rowOff>
              </to>
            </anchor>
          </controlPr>
        </control>
      </mc:Choice>
      <mc:Fallback>
        <control shapeId="7169" r:id="rId4" name="CommandButton2"/>
      </mc:Fallback>
    </mc:AlternateContent>
    <mc:AlternateContent xmlns:mc="http://schemas.openxmlformats.org/markup-compatibility/2006">
      <mc:Choice Requires="x14">
        <control shapeId="7170" r:id="rId6" name="CommandButton1">
          <controlPr defaultSize="0" autoLine="0" autoPict="0" r:id="rId7">
            <anchor moveWithCells="1">
              <from>
                <xdr:col>25</xdr:col>
                <xdr:colOff>7620</xdr:colOff>
                <xdr:row>2</xdr:row>
                <xdr:rowOff>7620</xdr:rowOff>
              </from>
              <to>
                <xdr:col>29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7170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Bomba N°1</vt:lpstr>
      <vt:lpstr>Bomba N°2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BEDOYA</dc:creator>
  <cp:lastModifiedBy>licenciamiento palcesar</cp:lastModifiedBy>
  <dcterms:created xsi:type="dcterms:W3CDTF">2015-06-05T18:17:20Z</dcterms:created>
  <dcterms:modified xsi:type="dcterms:W3CDTF">2024-02-07T19:02:08Z</dcterms:modified>
</cp:coreProperties>
</file>