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codeName="{4D1C537B-E38A-612A-F078-A93A15B4B7F4}"/>
  <workbookPr codeName="ThisWorkbook" defaultThemeVersion="124226"/>
  <mc:AlternateContent xmlns:mc="http://schemas.openxmlformats.org/markup-compatibility/2006">
    <mc:Choice Requires="x15">
      <x15ac:absPath xmlns:x15ac="http://schemas.microsoft.com/office/spreadsheetml/2010/11/ac" url="D:\EQ-333\Descargas\Anexos\"/>
    </mc:Choice>
  </mc:AlternateContent>
  <xr:revisionPtr revIDLastSave="0" documentId="13_ncr:1_{C5AB9060-A55A-4199-88A9-F37B146C70CE}" xr6:coauthVersionLast="47" xr6:coauthVersionMax="47" xr10:uidLastSave="{00000000-0000-0000-0000-000000000000}"/>
  <bookViews>
    <workbookView xWindow="-96" yWindow="0" windowWidth="11712" windowHeight="12336" activeTab="2" xr2:uid="{00000000-000D-0000-FFFF-FFFF00000000}"/>
  </bookViews>
  <sheets>
    <sheet name="CM" sheetId="14" r:id="rId1"/>
    <sheet name="z-score" sheetId="12" state="hidden" r:id="rId2"/>
    <sheet name="INFG-25-ASR-199-5251" sheetId="10" r:id="rId3"/>
  </sheets>
  <definedNames>
    <definedName name="_xlnm.Print_Area" localSheetId="0">CM!$A$1:$G$8</definedName>
    <definedName name="_xlnm.Print_Area" localSheetId="2">'INFG-25-ASR-199-5251'!$A$1:$AJ$99</definedName>
  </definedNames>
  <calcPr calcId="181029"/>
</workbook>
</file>

<file path=xl/calcChain.xml><?xml version="1.0" encoding="utf-8"?>
<calcChain xmlns="http://schemas.openxmlformats.org/spreadsheetml/2006/main">
  <c r="A8" i="14" l="1"/>
  <c r="E73" i="12" l="1"/>
  <c r="E64" i="12"/>
  <c r="G64" i="12"/>
  <c r="E65" i="12"/>
  <c r="G65" i="12"/>
  <c r="E66" i="12"/>
  <c r="G66" i="12"/>
  <c r="E67" i="12"/>
  <c r="G67" i="12"/>
  <c r="E68" i="12"/>
  <c r="G68" i="12"/>
  <c r="E69" i="12"/>
  <c r="G69" i="12"/>
  <c r="E70" i="12"/>
  <c r="G70" i="12"/>
  <c r="E71" i="12"/>
  <c r="G71" i="12"/>
  <c r="E72" i="12"/>
  <c r="G72" i="12"/>
  <c r="G73" i="12"/>
  <c r="K73" i="12" l="1"/>
  <c r="M73" i="12" s="1"/>
  <c r="K72" i="12"/>
  <c r="M72" i="12" s="1"/>
  <c r="K71" i="12"/>
  <c r="M71" i="12" s="1"/>
  <c r="K70" i="12"/>
  <c r="M70" i="12" s="1"/>
  <c r="K69" i="12"/>
  <c r="M69" i="12" s="1"/>
  <c r="K68" i="12"/>
  <c r="M68" i="12" s="1"/>
  <c r="K67" i="12"/>
  <c r="M67" i="12" s="1"/>
  <c r="K66" i="12"/>
  <c r="M66" i="12" s="1"/>
  <c r="K65" i="12"/>
  <c r="M65" i="12" s="1"/>
  <c r="K64" i="12"/>
  <c r="M64" i="12" s="1"/>
  <c r="G63" i="12" l="1"/>
  <c r="E63" i="12"/>
  <c r="G62" i="12"/>
  <c r="E62" i="12"/>
  <c r="G61" i="12"/>
  <c r="E61" i="12"/>
  <c r="G60" i="12"/>
  <c r="E60" i="12"/>
  <c r="G59" i="12"/>
  <c r="E59" i="12"/>
  <c r="I36" i="12"/>
  <c r="G36" i="12"/>
  <c r="E36" i="12"/>
  <c r="C36" i="12"/>
  <c r="C58" i="12" s="1"/>
  <c r="I35" i="12"/>
  <c r="G35" i="12"/>
  <c r="E35" i="12"/>
  <c r="C35" i="12"/>
  <c r="C57" i="12" s="1"/>
  <c r="K59" i="12" l="1"/>
  <c r="M59" i="12" s="1"/>
  <c r="K61" i="12"/>
  <c r="M61" i="12" s="1"/>
  <c r="K63" i="12"/>
  <c r="M63" i="12" s="1"/>
  <c r="K60" i="12"/>
  <c r="M60" i="12" s="1"/>
  <c r="K62" i="12"/>
  <c r="M62" i="12" s="1"/>
  <c r="E58" i="12"/>
  <c r="I58" i="12"/>
  <c r="G58" i="12"/>
  <c r="A54" i="10" l="1"/>
  <c r="AG53" i="10"/>
  <c r="J53" i="10"/>
  <c r="A51"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I57" authorId="0" shapeId="0" xr:uid="{00000000-0006-0000-0C00-000001000000}">
      <text>
        <r>
          <rPr>
            <b/>
            <sz val="9"/>
            <color indexed="81"/>
            <rFont val="Tahoma"/>
            <family val="2"/>
          </rPr>
          <t>Autor:</t>
        </r>
        <r>
          <rPr>
            <sz val="9"/>
            <color indexed="81"/>
            <rFont val="Tahoma"/>
            <family val="2"/>
          </rPr>
          <t xml:space="preserve">
Estimación</t>
        </r>
      </text>
    </comment>
  </commentList>
</comments>
</file>

<file path=xl/sharedStrings.xml><?xml version="1.0" encoding="utf-8"?>
<sst xmlns="http://schemas.openxmlformats.org/spreadsheetml/2006/main" count="185" uniqueCount="115">
  <si>
    <t>Fecha</t>
  </si>
  <si>
    <t>Descripción de la Actualización</t>
  </si>
  <si>
    <t>Versión</t>
  </si>
  <si>
    <t>Actualización</t>
  </si>
  <si>
    <t>Vigencia</t>
  </si>
  <si>
    <t>Ejecutó</t>
  </si>
  <si>
    <t>Aprobó</t>
  </si>
  <si>
    <t>Creación de la plantilla</t>
  </si>
  <si>
    <t>Actual</t>
  </si>
  <si>
    <t>CORPORACIÓN</t>
  </si>
  <si>
    <t>CENTRO DE DESARROLLO TECNOLÓGICO DEL GAS</t>
  </si>
  <si>
    <t>ASEGURAMIENTO DE RESULTADOS</t>
  </si>
  <si>
    <t>REV: 00</t>
  </si>
  <si>
    <t>Cargo:</t>
  </si>
  <si>
    <t>ID Instrumento:</t>
  </si>
  <si>
    <t>ID patrón:</t>
  </si>
  <si>
    <t>Nombre:</t>
  </si>
  <si>
    <t>Página</t>
  </si>
  <si>
    <t>de</t>
  </si>
  <si>
    <t>Modelo:</t>
  </si>
  <si>
    <t>Aprobado por:</t>
  </si>
  <si>
    <t>Observaciones:</t>
  </si>
  <si>
    <t>Tipo:</t>
  </si>
  <si>
    <t>Marca:</t>
  </si>
  <si>
    <t>ID:</t>
  </si>
  <si>
    <t>Datos del medidor patrón</t>
  </si>
  <si>
    <t>Referencia normativa:</t>
  </si>
  <si>
    <t>Método de calibración:</t>
  </si>
  <si>
    <t>Fechas:</t>
  </si>
  <si>
    <t>Inicio de pruebas:</t>
  </si>
  <si>
    <t>Fin de pruebas:</t>
  </si>
  <si>
    <t>Emisión informe:</t>
  </si>
  <si>
    <t>Descripción del proceso de análisis:</t>
  </si>
  <si>
    <t>Personal:</t>
  </si>
  <si>
    <t>Fin del informe</t>
  </si>
  <si>
    <t>Resultados:</t>
  </si>
  <si>
    <t>Conclusiones:</t>
  </si>
  <si>
    <t>Pistón</t>
  </si>
  <si>
    <t>Caudal Promedio</t>
  </si>
  <si>
    <t>Volumen de Prueba</t>
  </si>
  <si>
    <t>Error Promedio</t>
  </si>
  <si>
    <t>± U</t>
  </si>
  <si>
    <r>
      <t>[dm</t>
    </r>
    <r>
      <rPr>
        <vertAlign val="superscript"/>
        <sz val="9"/>
        <rFont val="Arial"/>
        <family val="2"/>
      </rPr>
      <t>3</t>
    </r>
    <r>
      <rPr>
        <sz val="9"/>
        <rFont val="Arial"/>
        <family val="2"/>
      </rPr>
      <t>/min]</t>
    </r>
  </si>
  <si>
    <r>
      <t>[dm</t>
    </r>
    <r>
      <rPr>
        <vertAlign val="superscript"/>
        <sz val="9"/>
        <rFont val="Arial"/>
        <family val="2"/>
      </rPr>
      <t>3</t>
    </r>
    <r>
      <rPr>
        <sz val="9"/>
        <rFont val="Arial"/>
        <family val="2"/>
      </rPr>
      <t>]</t>
    </r>
  </si>
  <si>
    <t>[%]</t>
  </si>
  <si>
    <r>
      <t xml:space="preserve">Unidad </t>
    </r>
    <r>
      <rPr>
        <sz val="11"/>
        <color theme="1"/>
        <rFont val="Calibri"/>
        <family val="2"/>
      </rPr>
      <t>→</t>
    </r>
  </si>
  <si>
    <r>
      <t xml:space="preserve">Magnitud </t>
    </r>
    <r>
      <rPr>
        <sz val="11"/>
        <color theme="1"/>
        <rFont val="Calibri"/>
        <family val="2"/>
      </rPr>
      <t>→</t>
    </r>
  </si>
  <si>
    <t>Valor de Referencia</t>
  </si>
  <si>
    <t>Datos laboratorio</t>
  </si>
  <si>
    <t>Datos referencia</t>
  </si>
  <si>
    <t>X</t>
  </si>
  <si>
    <t>Y</t>
  </si>
  <si>
    <t>DESEMPEÑO</t>
  </si>
  <si>
    <t>Satisfactorio</t>
  </si>
  <si>
    <t>No satisfactorio</t>
  </si>
  <si>
    <t>FTPTC-</t>
  </si>
  <si>
    <t>Realizó calibraciones:</t>
  </si>
  <si>
    <t xml:space="preserve">Información - Metrólogo </t>
  </si>
  <si>
    <t>Realizó Analisis Estadistico:</t>
  </si>
  <si>
    <t>Jhon Alejandro Angulo P.
Líder Centro de Metrología de Fluidos</t>
  </si>
  <si>
    <t>Cálculo z- score</t>
  </si>
  <si>
    <t>z</t>
  </si>
  <si>
    <t>Insatisfactorio</t>
  </si>
  <si>
    <t>Dudoso</t>
  </si>
  <si>
    <t>k</t>
  </si>
  <si>
    <t>Jhon Angulo</t>
  </si>
  <si>
    <t>40.1.1</t>
  </si>
  <si>
    <t>Manuel Torres
Diana Castillo</t>
  </si>
  <si>
    <t>Manuel Torres
Christian Rovira</t>
  </si>
  <si>
    <t>Inclusión boton de selección del método de análisis de atípicos</t>
  </si>
  <si>
    <t>Actualización del logo corporativo.
Inclusión gráfico de probabilidad y análisis de correlación.</t>
  </si>
  <si>
    <t>Diego Bueno
Cynthia Vega</t>
  </si>
  <si>
    <t>40.1.2</t>
  </si>
  <si>
    <t>Manuel Torres
Adriana Aparicio</t>
  </si>
  <si>
    <t>Inclusión en la hoja de INFORME 1 e INFORME 2, de una nota relacionada con el lugar donde se realicen las pruebas de aseguramiento de resultados.</t>
  </si>
  <si>
    <t>Diana Marcela Castillo B.
Líder Centro de Metrología de Fluidos (E)</t>
  </si>
  <si>
    <t>Inclusión en la hoja "Grafico de probabilidad" el análisis de los supuestos de independencia y homocedasticidad.
Inclusión en la hoja "INFORME 1" una nota relacionada con la comprobación de los supuestos para validar ANOVA.</t>
  </si>
  <si>
    <t>Actualización del cálculo de error normalizado.</t>
  </si>
  <si>
    <t>Rotativo</t>
  </si>
  <si>
    <t>TRIPLE G16</t>
  </si>
  <si>
    <t>Precisión gas measurement</t>
  </si>
  <si>
    <t>Serial:</t>
  </si>
  <si>
    <t>Metrólogo experto</t>
  </si>
  <si>
    <t>Diafragma</t>
  </si>
  <si>
    <t>DS</t>
  </si>
  <si>
    <t>SHINAGAWA</t>
  </si>
  <si>
    <t>Datos del medidor bajo prueba</t>
  </si>
  <si>
    <t>Informe de Aseguramiento de Resultados
Test de Youden y Steiner</t>
  </si>
  <si>
    <t>Metrólogo Junior</t>
  </si>
  <si>
    <t>El método de análisis empleado se basó en los lineamientos establecidos en la Norma Internacional ISO 5725-2:2019 – Exactitud (veracidad y precisión) de los métodos y resultados de medición – Parte 2: Método básico para la determinación de la repetibilidad y reproducibilidad de un método de medición estándar</t>
  </si>
  <si>
    <t>El proceso empleado en el test de Youden y Steiner se conforma de las siguientes actividades:</t>
  </si>
  <si>
    <t xml:space="preserve">1. Ejecutar la calibración de un equipo de medición para 8 casos particulares con diferentes efectos contemplados en cada caso.
2. Análisis de los datos de calibración por medio de la herramienta de análisis de datos correspondiente.
</t>
  </si>
  <si>
    <t>Q = 0,5 m³/h</t>
  </si>
  <si>
    <t>√2*S</t>
  </si>
  <si>
    <t>Efecto</t>
  </si>
  <si>
    <t>Valor alto [%]</t>
  </si>
  <si>
    <t>Valor bajo [%]</t>
  </si>
  <si>
    <t>Diferencia[%]</t>
  </si>
  <si>
    <t>A</t>
  </si>
  <si>
    <t>B</t>
  </si>
  <si>
    <t>C</t>
  </si>
  <si>
    <t>D</t>
  </si>
  <si>
    <t>F</t>
  </si>
  <si>
    <t>E</t>
  </si>
  <si>
    <t>G</t>
  </si>
  <si>
    <t>NO SENSIBLE</t>
  </si>
  <si>
    <t>Q = 1,25 m³/h</t>
  </si>
  <si>
    <t>Q = 2,5 m³/h</t>
  </si>
  <si>
    <t>Se observa que el metodo no es sensible a ninguno de los factores analizados, sin embargo, el factor mas influyente se puede observar que es la pocision del medidor.</t>
  </si>
  <si>
    <t>MUT3</t>
  </si>
  <si>
    <t>MM</t>
  </si>
  <si>
    <t>Las pruebas fueron llevadas a cabo en el Laboratorio del CDT de GAS (km 2 Vía Refugio, Sede UIS Guatiguará, Piedecuesta – Santander - Colombia). 
* La evaluación del método consiste en comparar el error que se presenta en los casos con el valor alto del efecto con los casos del valor bajo del efecto, esto para cada uno de los efectos, en este proceso el criterio de aceptacion sera que la diferencia entre el promedio de los errores de valor alto y el promedio de los errores de valor bajo sea menor que √2*S, siendo S la incertidumbre expandida para el caso en el cual se tiene el valor alto de todos los efectos.
* Los efectos que se analizaron y su valor alto y bajo son los siguientes:
A/a - Metrologo.   A - Metrologo.   a - Metrologo junior.
B/b - Estabilizacion de caudales.   B - 5 repeticiones por punto.   b - 3 repeticiones por punto.
C/c - Secuencia de calibracion.   C - Descendente.   c - Ascendente.
D/d - Pocisión del medidor.   D - Posición 1.   d - Pocision 2.
E/e - Instalacion de MUT.   E - Fugas minimas.   e - Fugas considerables.
F/f - Personas presentes en el lugar.   F - 1 Metrologo.   f - 2 Metrologos.
G/g - Ruido por otros eequipos.   G - Solo el GMP25 en uso.   g - Banco de pistones en uso.</t>
  </si>
  <si>
    <t>Metrologo</t>
  </si>
  <si>
    <t>Calibración empleando el patrón MM del laboratorio del MUT3</t>
  </si>
  <si>
    <t xml:space="preserve">Se evalúa el desempeño del método de calibración de medidores de volumen de gas, al aplicar el procedimiento tecnico de calibracion basado en el PTB tomo 29, mediante el análisis de comparabilidad entre los resultados de calibración en laboratorio de un dispositivo de transferencia, y los puntos de referencia aceptados.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</si>
</sst>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2]\ * #,##0.00_ ;_ [$€-2]\ * \-#,##0.00_ ;_ [$€-2]\ * &quot;-&quot;??_ "/>
    <numFmt numFmtId="165" formatCode="0.00000"/>
    <numFmt numFmtId="166" formatCode="_-* #,##0.00\ _p_t_a_-;\-* #,##0.00\ _p_t_a_-;_-* &quot;-&quot;??\ _p_t_a_-;_-@_-"/>
    <numFmt numFmtId="167" formatCode="_ &quot;$&quot;\ * #,##0.00_ ;_ &quot;$&quot;\ * \-#,##0.00_ ;_ &quot;$&quot;\ * &quot;-&quot;??_ ;_ @_ "/>
    <numFmt numFmtId="168" formatCode="0.000"/>
    <numFmt numFmtId="169" formatCode="0.0000"/>
    <numFmt numFmtId="170" formatCode="yyyy/mm/dd"/>
    <numFmt numFmtId="171" formatCode="0.0"/>
    <numFmt numFmtId="172" formatCode="0.000000"/>
    <numFmt numFmtId="173" formatCode="0.0000000"/>
  </numFmts>
  <fonts count="56" x14ac:knownFonts="1">
    <font>
      <sz val="11"/>
      <color theme="1"/>
      <name val="Calibri"/>
      <family val="2"/>
      <scheme val="minor"/>
    </font>
    <font>
      <sz val="11"/>
      <color theme="1"/>
      <name val="Calibri"/>
      <family val="2"/>
      <scheme val="minor"/>
    </font>
    <font>
      <sz val="10"/>
      <name val="Arial"/>
      <family val="2"/>
    </font>
    <font>
      <sz val="9"/>
      <color theme="1"/>
      <name val="Arial"/>
      <family val="2"/>
    </font>
    <font>
      <sz val="9"/>
      <name val="Arial"/>
      <family val="2"/>
    </font>
    <font>
      <b/>
      <sz val="9"/>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b/>
      <sz val="10"/>
      <color indexed="9"/>
      <name val="Arial"/>
      <family val="2"/>
    </font>
    <font>
      <sz val="8"/>
      <color theme="1"/>
      <name val="Arial"/>
      <family val="2"/>
    </font>
    <font>
      <sz val="11"/>
      <color indexed="60"/>
      <name val="Calibri"/>
      <family val="2"/>
    </font>
    <font>
      <b/>
      <sz val="11"/>
      <color indexed="8"/>
      <name val="Calibri"/>
      <family val="2"/>
    </font>
    <font>
      <b/>
      <sz val="14"/>
      <color theme="1"/>
      <name val="Calibri"/>
      <family val="2"/>
      <scheme val="minor"/>
    </font>
    <font>
      <sz val="12"/>
      <color theme="1"/>
      <name val="Calibri"/>
      <family val="2"/>
      <scheme val="minor"/>
    </font>
    <font>
      <b/>
      <sz val="12"/>
      <color theme="1"/>
      <name val="Calibri"/>
      <family val="2"/>
      <scheme val="minor"/>
    </font>
    <font>
      <i/>
      <sz val="11"/>
      <color theme="1"/>
      <name val="Calibri"/>
      <family val="2"/>
      <scheme val="minor"/>
    </font>
    <font>
      <sz val="8"/>
      <name val="Arial"/>
      <family val="2"/>
    </font>
    <font>
      <b/>
      <i/>
      <sz val="12"/>
      <color indexed="62"/>
      <name val="Arial"/>
      <family val="2"/>
    </font>
    <font>
      <b/>
      <sz val="12"/>
      <name val="Arial"/>
      <family val="2"/>
    </font>
    <font>
      <sz val="10"/>
      <color theme="0" tint="-0.34998626667073579"/>
      <name val="Arial"/>
      <family val="2"/>
    </font>
    <font>
      <sz val="10"/>
      <color theme="7" tint="0.79998168889431442"/>
      <name val="Arial"/>
      <family val="2"/>
    </font>
    <font>
      <b/>
      <sz val="12"/>
      <color indexed="12"/>
      <name val="Arial"/>
      <family val="2"/>
    </font>
    <font>
      <b/>
      <sz val="12"/>
      <color indexed="62"/>
      <name val="Arial"/>
      <family val="2"/>
    </font>
    <font>
      <sz val="9"/>
      <color indexed="62"/>
      <name val="Arial"/>
      <family val="2"/>
    </font>
    <font>
      <sz val="7"/>
      <name val="Arial"/>
      <family val="2"/>
    </font>
    <font>
      <sz val="10"/>
      <color theme="6" tint="0.79998168889431442"/>
      <name val="Arial"/>
      <family val="2"/>
    </font>
    <font>
      <b/>
      <sz val="8"/>
      <name val="Arial"/>
      <family val="2"/>
    </font>
    <font>
      <b/>
      <sz val="11"/>
      <name val="Arial"/>
      <family val="2"/>
    </font>
    <font>
      <b/>
      <sz val="10"/>
      <name val="Arial"/>
      <family val="2"/>
    </font>
    <font>
      <b/>
      <sz val="7"/>
      <name val="Arial"/>
      <family val="2"/>
    </font>
    <font>
      <sz val="6"/>
      <color indexed="18"/>
      <name val="Arial"/>
      <family val="2"/>
    </font>
    <font>
      <b/>
      <sz val="10"/>
      <color indexed="43"/>
      <name val="Arial"/>
      <family val="2"/>
    </font>
    <font>
      <b/>
      <u/>
      <sz val="8"/>
      <name val="Arial"/>
      <family val="2"/>
    </font>
    <font>
      <vertAlign val="superscript"/>
      <sz val="9"/>
      <name val="Arial"/>
      <family val="2"/>
    </font>
    <font>
      <sz val="11"/>
      <color theme="1"/>
      <name val="Calibri"/>
      <family val="2"/>
    </font>
    <font>
      <sz val="9"/>
      <color rgb="FF000000"/>
      <name val="Arial"/>
      <family val="2"/>
    </font>
    <font>
      <sz val="11"/>
      <color theme="0"/>
      <name val="Calibri"/>
      <family val="2"/>
      <scheme val="minor"/>
    </font>
    <font>
      <sz val="11"/>
      <color theme="1"/>
      <name val="Cambria Math"/>
      <family val="1"/>
    </font>
    <font>
      <sz val="9"/>
      <color indexed="81"/>
      <name val="Tahoma"/>
      <family val="2"/>
    </font>
    <font>
      <b/>
      <sz val="9"/>
      <color indexed="81"/>
      <name val="Tahoma"/>
      <family val="2"/>
    </font>
    <font>
      <sz val="10"/>
      <color theme="2" tint="-0.249977111117893"/>
      <name val="Arial"/>
      <family val="2"/>
    </font>
    <font>
      <sz val="8"/>
      <name val="Calibri"/>
      <family val="2"/>
      <scheme val="minor"/>
    </font>
    <font>
      <b/>
      <u/>
      <sz val="8"/>
      <color theme="1"/>
      <name val="Arial"/>
      <family val="2"/>
    </font>
  </fonts>
  <fills count="3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3"/>
        <bgColor indexed="64"/>
      </patternFill>
    </fill>
    <fill>
      <patternFill patternType="solid">
        <fgColor indexed="43"/>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FFCC"/>
        <bgColor indexed="64"/>
      </patternFill>
    </fill>
    <fill>
      <patternFill patternType="solid">
        <fgColor indexed="41"/>
        <bgColor indexed="64"/>
      </patternFill>
    </fill>
    <fill>
      <patternFill patternType="solid">
        <fgColor indexed="55"/>
        <bgColor indexed="64"/>
      </patternFill>
    </fill>
    <fill>
      <patternFill patternType="solid">
        <fgColor theme="0" tint="-0.249977111117893"/>
        <bgColor indexed="64"/>
      </patternFill>
    </fill>
    <fill>
      <patternFill patternType="solid">
        <fgColor rgb="FFC0C0C0"/>
        <bgColor indexed="64"/>
      </patternFill>
    </fill>
    <fill>
      <patternFill patternType="solid">
        <fgColor theme="8"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style="thin">
        <color auto="1"/>
      </top>
      <bottom/>
      <diagonal/>
    </border>
    <border>
      <left/>
      <right/>
      <top style="thin">
        <color auto="1"/>
      </top>
      <bottom style="thin">
        <color auto="1"/>
      </bottom>
      <diagonal/>
    </border>
    <border>
      <left/>
      <right/>
      <top/>
      <bottom style="double">
        <color auto="1"/>
      </bottom>
      <diagonal/>
    </border>
    <border>
      <left style="thin">
        <color auto="1"/>
      </left>
      <right/>
      <top style="thin">
        <color auto="1"/>
      </top>
      <bottom/>
      <diagonal/>
    </border>
    <border>
      <left/>
      <right style="thin">
        <color auto="1"/>
      </right>
      <top style="thin">
        <color auto="1"/>
      </top>
      <bottom/>
      <diagonal/>
    </border>
    <border>
      <left/>
      <right/>
      <top/>
      <bottom style="double">
        <color indexed="52"/>
      </bottom>
      <diagonal/>
    </border>
  </borders>
  <cellStyleXfs count="1665">
    <xf numFmtId="0" fontId="0" fillId="0" borderId="0"/>
    <xf numFmtId="0" fontId="2" fillId="0" borderId="0"/>
    <xf numFmtId="164" fontId="2" fillId="0" borderId="0" applyFont="0" applyFill="0" applyBorder="0" applyAlignment="0" applyProtection="0"/>
    <xf numFmtId="0" fontId="1" fillId="0" borderId="0"/>
    <xf numFmtId="0" fontId="2" fillId="0" borderId="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1" borderId="0" applyNumberFormat="0" applyBorder="0" applyAlignment="0" applyProtection="0"/>
    <xf numFmtId="0" fontId="8" fillId="5" borderId="0" applyNumberFormat="0" applyBorder="0" applyAlignment="0" applyProtection="0"/>
    <xf numFmtId="0" fontId="9" fillId="22" borderId="5" applyNumberFormat="0" applyAlignment="0" applyProtection="0"/>
    <xf numFmtId="0" fontId="10" fillId="23" borderId="6" applyNumberFormat="0" applyAlignment="0" applyProtection="0"/>
    <xf numFmtId="0" fontId="11" fillId="0" borderId="0" applyNumberFormat="0" applyFill="0" applyBorder="0" applyAlignment="0" applyProtection="0"/>
    <xf numFmtId="0" fontId="12" fillId="6" borderId="0" applyNumberFormat="0" applyBorder="0" applyAlignment="0" applyProtection="0"/>
    <xf numFmtId="0" fontId="13" fillId="0" borderId="7"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15" fillId="0" borderId="0" applyNumberFormat="0" applyFill="0" applyBorder="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7" fillId="0" borderId="10"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18" fillId="22" borderId="12" applyNumberFormat="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 fillId="0" borderId="0"/>
    <xf numFmtId="0" fontId="1" fillId="0" borderId="0"/>
    <xf numFmtId="0" fontId="22" fillId="0" borderId="0"/>
    <xf numFmtId="0" fontId="2" fillId="0" borderId="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12" fillId="6" borderId="0" applyNumberFormat="0" applyBorder="0" applyAlignment="0" applyProtection="0"/>
    <xf numFmtId="0" fontId="9" fillId="22" borderId="5" applyNumberFormat="0" applyAlignment="0" applyProtection="0"/>
    <xf numFmtId="0" fontId="10" fillId="23" borderId="6" applyNumberFormat="0" applyAlignment="0" applyProtection="0"/>
    <xf numFmtId="0" fontId="17" fillId="0" borderId="10" applyNumberFormat="0" applyFill="0" applyAlignment="0" applyProtection="0"/>
    <xf numFmtId="0" fontId="15" fillId="0" borderId="0" applyNumberFormat="0" applyFill="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1" borderId="0" applyNumberFormat="0" applyBorder="0" applyAlignment="0" applyProtection="0"/>
    <xf numFmtId="0" fontId="16" fillId="9" borderId="5" applyNumberFormat="0" applyAlignment="0" applyProtection="0"/>
    <xf numFmtId="0" fontId="8" fillId="5" borderId="0" applyNumberFormat="0" applyBorder="0" applyAlignment="0" applyProtection="0"/>
    <xf numFmtId="0" fontId="23" fillId="26" borderId="0" applyNumberFormat="0" applyBorder="0" applyAlignment="0" applyProtection="0"/>
    <xf numFmtId="0" fontId="2" fillId="0" borderId="0"/>
    <xf numFmtId="0" fontId="2" fillId="0" borderId="0"/>
    <xf numFmtId="0" fontId="2" fillId="0" borderId="0"/>
    <xf numFmtId="0" fontId="2" fillId="0" borderId="0"/>
    <xf numFmtId="0" fontId="6" fillId="24" borderId="11" applyNumberFormat="0" applyFont="0" applyAlignment="0" applyProtection="0"/>
    <xf numFmtId="0" fontId="18" fillId="22" borderId="12" applyNumberFormat="0" applyAlignment="0" applyProtection="0"/>
    <xf numFmtId="0" fontId="20" fillId="0" borderId="0" applyNumberFormat="0" applyFill="0" applyBorder="0" applyAlignment="0" applyProtection="0"/>
    <xf numFmtId="0" fontId="11" fillId="0" borderId="0" applyNumberFormat="0" applyFill="0" applyBorder="0" applyAlignment="0" applyProtection="0"/>
    <xf numFmtId="0" fontId="19" fillId="0" borderId="0" applyNumberFormat="0" applyFill="0" applyBorder="0" applyAlignment="0" applyProtection="0"/>
    <xf numFmtId="0" fontId="13" fillId="0" borderId="7" applyNumberFormat="0" applyFill="0" applyAlignment="0" applyProtection="0"/>
    <xf numFmtId="0" fontId="14" fillId="0" borderId="8" applyNumberFormat="0" applyFill="0" applyAlignment="0" applyProtection="0"/>
    <xf numFmtId="0" fontId="15" fillId="0" borderId="9" applyNumberFormat="0" applyFill="0" applyAlignment="0" applyProtection="0"/>
    <xf numFmtId="0" fontId="24" fillId="0" borderId="13" applyNumberFormat="0" applyFill="0" applyAlignment="0" applyProtection="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4" fontId="2" fillId="0" borderId="0" applyFont="0" applyFill="0" applyBorder="0" applyAlignment="0" applyProtection="0"/>
    <xf numFmtId="166"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9" fillId="22" borderId="5" applyNumberFormat="0" applyAlignment="0" applyProtection="0"/>
    <xf numFmtId="0" fontId="17" fillId="0" borderId="10" applyNumberFormat="0" applyFill="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6" fillId="9" borderId="5" applyNumberFormat="0" applyAlignment="0" applyProtection="0"/>
    <xf numFmtId="0" fontId="17" fillId="0" borderId="10" applyNumberFormat="0" applyFill="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6" fillId="24" borderId="11" applyNumberFormat="0" applyFon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18" fillId="22" borderId="12" applyNumberFormat="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7" fillId="0" borderId="41" applyNumberFormat="0" applyFill="0" applyAlignment="0" applyProtection="0"/>
    <xf numFmtId="0" fontId="17" fillId="0" borderId="41" applyNumberFormat="0" applyFill="0" applyAlignment="0" applyProtection="0"/>
    <xf numFmtId="0" fontId="17" fillId="0" borderId="41" applyNumberFormat="0" applyFill="0" applyAlignment="0" applyProtection="0"/>
    <xf numFmtId="0" fontId="17" fillId="0" borderId="41" applyNumberFormat="0" applyFill="0" applyAlignment="0" applyProtection="0"/>
    <xf numFmtId="0" fontId="2" fillId="0" borderId="0"/>
  </cellStyleXfs>
  <cellXfs count="256">
    <xf numFmtId="0" fontId="0" fillId="0" borderId="0" xfId="0"/>
    <xf numFmtId="0" fontId="27" fillId="29" borderId="23" xfId="0" applyFont="1" applyFill="1" applyBorder="1" applyAlignment="1">
      <alignment vertical="center"/>
    </xf>
    <xf numFmtId="0" fontId="27" fillId="29" borderId="24" xfId="0" applyFont="1" applyFill="1" applyBorder="1" applyAlignment="1">
      <alignment vertical="center"/>
    </xf>
    <xf numFmtId="0" fontId="27" fillId="29" borderId="20" xfId="0" applyFont="1" applyFill="1" applyBorder="1" applyAlignment="1">
      <alignment vertical="center"/>
    </xf>
    <xf numFmtId="0" fontId="21" fillId="25" borderId="1" xfId="508" applyFont="1" applyFill="1" applyBorder="1" applyAlignment="1">
      <alignment horizontal="center"/>
    </xf>
    <xf numFmtId="0" fontId="0" fillId="0" borderId="18" xfId="0" applyBorder="1"/>
    <xf numFmtId="0" fontId="3" fillId="2" borderId="17" xfId="0" applyFont="1" applyFill="1" applyBorder="1"/>
    <xf numFmtId="0" fontId="3" fillId="2" borderId="18" xfId="0" applyFont="1" applyFill="1" applyBorder="1"/>
    <xf numFmtId="0" fontId="3" fillId="2" borderId="19" xfId="0" applyFont="1" applyFill="1" applyBorder="1"/>
    <xf numFmtId="0" fontId="3" fillId="2" borderId="22" xfId="0" applyFont="1" applyFill="1" applyBorder="1"/>
    <xf numFmtId="0" fontId="3" fillId="2" borderId="33" xfId="0" applyFont="1" applyFill="1" applyBorder="1"/>
    <xf numFmtId="0" fontId="3" fillId="2" borderId="34" xfId="0" applyFont="1" applyFill="1" applyBorder="1"/>
    <xf numFmtId="0" fontId="3" fillId="2" borderId="35" xfId="0" applyFont="1" applyFill="1" applyBorder="1"/>
    <xf numFmtId="0" fontId="3" fillId="2" borderId="3" xfId="0" applyFont="1" applyFill="1" applyBorder="1"/>
    <xf numFmtId="0" fontId="0" fillId="0" borderId="19" xfId="0" applyBorder="1"/>
    <xf numFmtId="0" fontId="0" fillId="0" borderId="33" xfId="0" applyBorder="1"/>
    <xf numFmtId="0" fontId="29" fillId="32" borderId="0" xfId="1087" applyFont="1" applyFill="1"/>
    <xf numFmtId="0" fontId="29" fillId="3" borderId="0" xfId="1087" applyFont="1" applyFill="1"/>
    <xf numFmtId="0" fontId="2" fillId="3" borderId="0" xfId="1087" applyFill="1"/>
    <xf numFmtId="0" fontId="30" fillId="3" borderId="0" xfId="1087" applyFont="1" applyFill="1"/>
    <xf numFmtId="0" fontId="31" fillId="3" borderId="0" xfId="1087" applyFont="1" applyFill="1" applyAlignment="1">
      <alignment vertical="center"/>
    </xf>
    <xf numFmtId="0" fontId="32" fillId="3" borderId="0" xfId="999" applyFont="1" applyFill="1"/>
    <xf numFmtId="0" fontId="32" fillId="3" borderId="0" xfId="1072" applyFont="1" applyFill="1"/>
    <xf numFmtId="0" fontId="32" fillId="3" borderId="0" xfId="1087" applyFont="1" applyFill="1"/>
    <xf numFmtId="0" fontId="33" fillId="3" borderId="0" xfId="0" applyFont="1" applyFill="1"/>
    <xf numFmtId="0" fontId="2" fillId="3" borderId="0" xfId="1087" applyFill="1" applyAlignment="1">
      <alignment vertical="center"/>
    </xf>
    <xf numFmtId="0" fontId="34" fillId="3" borderId="0" xfId="1087" applyFont="1" applyFill="1" applyAlignment="1">
      <alignment vertical="center"/>
    </xf>
    <xf numFmtId="0" fontId="4" fillId="3" borderId="0" xfId="1087" applyFont="1" applyFill="1" applyAlignment="1">
      <alignment horizontal="center" vertical="center"/>
    </xf>
    <xf numFmtId="0" fontId="36" fillId="3" borderId="0" xfId="1087" applyFont="1" applyFill="1" applyAlignment="1">
      <alignment horizontal="center" vertical="top"/>
    </xf>
    <xf numFmtId="0" fontId="38" fillId="3" borderId="0" xfId="999" applyFont="1" applyFill="1"/>
    <xf numFmtId="0" fontId="2" fillId="0" borderId="0" xfId="1072"/>
    <xf numFmtId="49" fontId="41" fillId="3" borderId="0" xfId="1087" applyNumberFormat="1" applyFont="1" applyFill="1" applyAlignment="1">
      <alignment vertical="top" wrapText="1"/>
    </xf>
    <xf numFmtId="49" fontId="41" fillId="3" borderId="0" xfId="1087" applyNumberFormat="1" applyFont="1" applyFill="1" applyAlignment="1" applyProtection="1">
      <alignment horizontal="left" vertical="top" wrapText="1"/>
      <protection locked="0"/>
    </xf>
    <xf numFmtId="0" fontId="41" fillId="3" borderId="0" xfId="1087" applyFont="1" applyFill="1"/>
    <xf numFmtId="0" fontId="2" fillId="0" borderId="0" xfId="1087"/>
    <xf numFmtId="0" fontId="39" fillId="3" borderId="0" xfId="1087" applyFont="1" applyFill="1" applyAlignment="1">
      <alignment horizontal="left" vertical="center"/>
    </xf>
    <xf numFmtId="0" fontId="2" fillId="3" borderId="0" xfId="1087" applyFill="1" applyAlignment="1">
      <alignment horizontal="center" vertical="center"/>
    </xf>
    <xf numFmtId="0" fontId="29" fillId="3" borderId="0" xfId="1087" applyFont="1" applyFill="1" applyAlignment="1" applyProtection="1">
      <alignment horizontal="left" vertical="center" indent="8"/>
      <protection locked="0"/>
    </xf>
    <xf numFmtId="0" fontId="2" fillId="3" borderId="0" xfId="1087" applyFill="1" applyAlignment="1">
      <alignment horizontal="left" vertical="center"/>
    </xf>
    <xf numFmtId="0" fontId="39" fillId="3" borderId="0" xfId="1087" applyFont="1" applyFill="1" applyAlignment="1">
      <alignment horizontal="left" vertical="center" indent="1"/>
    </xf>
    <xf numFmtId="0" fontId="29" fillId="2" borderId="0" xfId="1087" applyFont="1" applyFill="1" applyAlignment="1" applyProtection="1">
      <alignment horizontal="left" vertical="center" indent="8"/>
      <protection locked="0"/>
    </xf>
    <xf numFmtId="0" fontId="29" fillId="3" borderId="0" xfId="1087" applyFont="1" applyFill="1" applyAlignment="1" applyProtection="1">
      <alignment horizontal="left" vertical="center"/>
      <protection locked="0"/>
    </xf>
    <xf numFmtId="0" fontId="29" fillId="3" borderId="0" xfId="1087" applyFont="1" applyFill="1" applyAlignment="1">
      <alignment horizontal="justify" vertical="center" wrapText="1"/>
    </xf>
    <xf numFmtId="0" fontId="40" fillId="3" borderId="0" xfId="1087" applyFont="1" applyFill="1" applyAlignment="1">
      <alignment vertical="center"/>
    </xf>
    <xf numFmtId="0" fontId="37" fillId="3" borderId="0" xfId="1087" applyFont="1" applyFill="1" applyAlignment="1">
      <alignment horizontal="left" vertical="center" wrapText="1"/>
    </xf>
    <xf numFmtId="0" fontId="39" fillId="3" borderId="37" xfId="549" applyFont="1" applyFill="1" applyBorder="1" applyAlignment="1">
      <alignment vertical="center"/>
    </xf>
    <xf numFmtId="0" fontId="40" fillId="3" borderId="37" xfId="549" applyFont="1" applyFill="1" applyBorder="1" applyAlignment="1">
      <alignment vertical="center"/>
    </xf>
    <xf numFmtId="0" fontId="41" fillId="3" borderId="37" xfId="549" applyFont="1" applyFill="1" applyBorder="1"/>
    <xf numFmtId="0" fontId="2" fillId="3" borderId="37" xfId="549" applyFont="1" applyFill="1" applyBorder="1"/>
    <xf numFmtId="0" fontId="1" fillId="3" borderId="37" xfId="549" applyFill="1" applyBorder="1"/>
    <xf numFmtId="49" fontId="29" fillId="3" borderId="37" xfId="549" applyNumberFormat="1" applyFont="1" applyFill="1" applyBorder="1"/>
    <xf numFmtId="0" fontId="37" fillId="3" borderId="0" xfId="1087" applyFont="1" applyFill="1" applyAlignment="1">
      <alignment horizontal="center" vertical="center" wrapText="1"/>
    </xf>
    <xf numFmtId="0" fontId="2" fillId="3" borderId="38" xfId="1087" applyFill="1" applyBorder="1"/>
    <xf numFmtId="0" fontId="42" fillId="3" borderId="38" xfId="1087" applyFont="1" applyFill="1" applyBorder="1" applyAlignment="1">
      <alignment horizontal="center" vertical="center"/>
    </xf>
    <xf numFmtId="0" fontId="40" fillId="3" borderId="38" xfId="1087" applyFont="1" applyFill="1" applyBorder="1" applyAlignment="1">
      <alignment vertical="center"/>
    </xf>
    <xf numFmtId="0" fontId="41" fillId="3" borderId="38" xfId="1087" applyFont="1" applyFill="1" applyBorder="1"/>
    <xf numFmtId="0" fontId="42" fillId="3" borderId="0" xfId="1087" applyFont="1" applyFill="1" applyAlignment="1">
      <alignment horizontal="center" vertical="center"/>
    </xf>
    <xf numFmtId="0" fontId="29" fillId="3" borderId="0" xfId="1087" applyFont="1" applyFill="1" applyAlignment="1">
      <alignment wrapText="1"/>
    </xf>
    <xf numFmtId="0" fontId="43" fillId="28" borderId="0" xfId="1087" applyFont="1" applyFill="1" applyAlignment="1">
      <alignment horizontal="justify" vertical="center" wrapText="1"/>
    </xf>
    <xf numFmtId="0" fontId="29" fillId="3" borderId="0" xfId="1087" applyFont="1" applyFill="1" applyAlignment="1">
      <alignment vertical="top"/>
    </xf>
    <xf numFmtId="0" fontId="29" fillId="2" borderId="0" xfId="1087" applyFont="1" applyFill="1" applyAlignment="1">
      <alignment vertical="top"/>
    </xf>
    <xf numFmtId="0" fontId="43" fillId="2" borderId="0" xfId="1087" applyFont="1" applyFill="1" applyAlignment="1">
      <alignment horizontal="justify" vertical="center" wrapText="1"/>
    </xf>
    <xf numFmtId="171" fontId="2" fillId="3" borderId="0" xfId="1087" applyNumberFormat="1" applyFill="1"/>
    <xf numFmtId="2" fontId="2" fillId="3" borderId="0" xfId="1087" applyNumberFormat="1" applyFill="1"/>
    <xf numFmtId="0" fontId="37" fillId="3" borderId="0" xfId="1087" applyFont="1" applyFill="1" applyAlignment="1">
      <alignment vertical="top" wrapText="1"/>
    </xf>
    <xf numFmtId="0" fontId="31" fillId="3" borderId="0" xfId="1087" applyFont="1" applyFill="1"/>
    <xf numFmtId="169" fontId="2" fillId="3" borderId="0" xfId="1087" applyNumberFormat="1" applyFill="1"/>
    <xf numFmtId="168" fontId="2" fillId="3" borderId="0" xfId="1087" applyNumberFormat="1" applyFill="1"/>
    <xf numFmtId="0" fontId="39" fillId="3" borderId="0" xfId="1087" applyFont="1" applyFill="1" applyAlignment="1">
      <alignment horizontal="center"/>
    </xf>
    <xf numFmtId="0" fontId="2" fillId="3" borderId="0" xfId="1087" applyFill="1" applyAlignment="1">
      <alignment horizontal="left"/>
    </xf>
    <xf numFmtId="0" fontId="44" fillId="0" borderId="0" xfId="1087" applyFont="1"/>
    <xf numFmtId="0" fontId="29" fillId="34" borderId="0" xfId="1087" applyFont="1" applyFill="1" applyAlignment="1">
      <alignment horizontal="center" vertical="center"/>
    </xf>
    <xf numFmtId="0" fontId="2" fillId="3" borderId="0" xfId="1087" applyFill="1" applyAlignment="1">
      <alignment horizontal="justify"/>
    </xf>
    <xf numFmtId="0" fontId="29" fillId="3" borderId="0" xfId="1087" applyFont="1" applyFill="1" applyAlignment="1">
      <alignment horizontal="center" vertical="center"/>
    </xf>
    <xf numFmtId="169" fontId="29" fillId="3" borderId="0" xfId="1087" applyNumberFormat="1" applyFont="1" applyFill="1" applyAlignment="1">
      <alignment horizontal="center" vertical="center"/>
    </xf>
    <xf numFmtId="168" fontId="29" fillId="3" borderId="0" xfId="1087" applyNumberFormat="1" applyFont="1" applyFill="1" applyAlignment="1">
      <alignment horizontal="center" vertical="center"/>
    </xf>
    <xf numFmtId="172" fontId="29" fillId="3" borderId="0" xfId="1087" applyNumberFormat="1" applyFont="1" applyFill="1" applyAlignment="1">
      <alignment horizontal="center" vertical="center"/>
    </xf>
    <xf numFmtId="1" fontId="29" fillId="3" borderId="0" xfId="1087" applyNumberFormat="1" applyFont="1" applyFill="1" applyAlignment="1">
      <alignment horizontal="center" vertical="center"/>
    </xf>
    <xf numFmtId="2" fontId="29" fillId="3" borderId="0" xfId="1087" applyNumberFormat="1" applyFont="1" applyFill="1" applyAlignment="1">
      <alignment horizontal="center" vertical="center"/>
    </xf>
    <xf numFmtId="0" fontId="2" fillId="3" borderId="0" xfId="1087" applyFill="1" applyAlignment="1">
      <alignment wrapText="1"/>
    </xf>
    <xf numFmtId="0" fontId="39" fillId="3" borderId="0" xfId="1087" applyFont="1" applyFill="1" applyAlignment="1">
      <alignment horizontal="center" vertical="center"/>
    </xf>
    <xf numFmtId="0" fontId="2" fillId="3" borderId="0" xfId="1087" applyFill="1" applyAlignment="1">
      <alignment vertical="center" wrapText="1"/>
    </xf>
    <xf numFmtId="0" fontId="2" fillId="3" borderId="27" xfId="1087" applyFill="1" applyBorder="1" applyAlignment="1">
      <alignment wrapText="1"/>
    </xf>
    <xf numFmtId="0" fontId="2" fillId="3" borderId="27" xfId="1087" applyFill="1" applyBorder="1"/>
    <xf numFmtId="0" fontId="41" fillId="3" borderId="27" xfId="1087" applyFont="1" applyFill="1" applyBorder="1"/>
    <xf numFmtId="0" fontId="2" fillId="3" borderId="27" xfId="1087" applyFill="1" applyBorder="1" applyAlignment="1">
      <alignment vertical="top" wrapText="1"/>
    </xf>
    <xf numFmtId="0" fontId="39" fillId="3" borderId="0" xfId="1087" applyFont="1" applyFill="1" applyAlignment="1">
      <alignment vertical="center"/>
    </xf>
    <xf numFmtId="0" fontId="42" fillId="3" borderId="0" xfId="1087" applyFont="1" applyFill="1" applyAlignment="1">
      <alignment vertical="center"/>
    </xf>
    <xf numFmtId="0" fontId="29" fillId="3" borderId="0" xfId="1087" applyFont="1" applyFill="1" applyAlignment="1">
      <alignment vertical="center"/>
    </xf>
    <xf numFmtId="173" fontId="39" fillId="3" borderId="0" xfId="1087" applyNumberFormat="1" applyFont="1" applyFill="1" applyAlignment="1">
      <alignment vertical="center"/>
    </xf>
    <xf numFmtId="0" fontId="2" fillId="0" borderId="37" xfId="1087" applyBorder="1"/>
    <xf numFmtId="0" fontId="22" fillId="2" borderId="15" xfId="1" applyFont="1" applyFill="1" applyBorder="1" applyAlignment="1">
      <alignment vertical="center" wrapText="1" shrinkToFit="1"/>
    </xf>
    <xf numFmtId="170" fontId="29" fillId="3" borderId="37" xfId="549" applyNumberFormat="1" applyFont="1" applyFill="1" applyBorder="1" applyAlignment="1">
      <alignment vertical="center"/>
    </xf>
    <xf numFmtId="170" fontId="29" fillId="3" borderId="37" xfId="549" applyNumberFormat="1" applyFont="1" applyFill="1" applyBorder="1" applyAlignment="1" applyProtection="1">
      <alignment vertical="center"/>
      <protection locked="0"/>
    </xf>
    <xf numFmtId="0" fontId="39" fillId="3" borderId="0" xfId="1087" applyFont="1" applyFill="1" applyAlignment="1">
      <alignment vertical="center" wrapText="1"/>
    </xf>
    <xf numFmtId="0" fontId="29" fillId="3" borderId="0" xfId="1087" applyFont="1" applyFill="1" applyAlignment="1">
      <alignment vertical="center" wrapText="1"/>
    </xf>
    <xf numFmtId="0" fontId="0" fillId="0" borderId="0" xfId="0" applyAlignment="1">
      <alignment horizontal="center"/>
    </xf>
    <xf numFmtId="0" fontId="39" fillId="3" borderId="36" xfId="1087" applyFont="1" applyFill="1" applyBorder="1"/>
    <xf numFmtId="172" fontId="45" fillId="3" borderId="0" xfId="1087" applyNumberFormat="1" applyFont="1" applyFill="1" applyAlignment="1">
      <alignment horizontal="left" vertical="center"/>
    </xf>
    <xf numFmtId="0" fontId="39" fillId="3" borderId="14" xfId="549" applyFont="1" applyFill="1" applyBorder="1" applyAlignment="1">
      <alignment vertical="center"/>
    </xf>
    <xf numFmtId="0" fontId="50" fillId="0" borderId="0" xfId="0" applyFont="1"/>
    <xf numFmtId="0" fontId="49" fillId="0" borderId="0" xfId="0" applyFont="1"/>
    <xf numFmtId="0" fontId="2" fillId="2" borderId="0" xfId="1087" applyFill="1"/>
    <xf numFmtId="170" fontId="21" fillId="25" borderId="1" xfId="508" applyNumberFormat="1" applyFont="1" applyFill="1" applyBorder="1" applyAlignment="1">
      <alignment horizontal="center"/>
    </xf>
    <xf numFmtId="170" fontId="0" fillId="0" borderId="0" xfId="0" applyNumberFormat="1"/>
    <xf numFmtId="170" fontId="2" fillId="2" borderId="1" xfId="508" applyNumberFormat="1" applyFill="1" applyBorder="1" applyAlignment="1">
      <alignment vertical="center"/>
    </xf>
    <xf numFmtId="0" fontId="2" fillId="2" borderId="1" xfId="508" applyFill="1" applyBorder="1" applyAlignment="1">
      <alignment vertical="center"/>
    </xf>
    <xf numFmtId="0" fontId="2" fillId="2" borderId="1" xfId="508" applyFill="1" applyBorder="1" applyAlignment="1">
      <alignment horizontal="center" vertical="center"/>
    </xf>
    <xf numFmtId="170" fontId="2" fillId="2" borderId="1" xfId="508" applyNumberFormat="1" applyFill="1" applyBorder="1" applyAlignment="1">
      <alignment horizontal="center" vertical="center"/>
    </xf>
    <xf numFmtId="0" fontId="2" fillId="2" borderId="1" xfId="508" applyFill="1" applyBorder="1" applyAlignment="1">
      <alignment horizontal="center" vertical="center" wrapText="1"/>
    </xf>
    <xf numFmtId="0" fontId="2" fillId="2" borderId="1" xfId="508" applyFill="1" applyBorder="1" applyAlignment="1">
      <alignment vertical="center" wrapText="1"/>
    </xf>
    <xf numFmtId="170" fontId="2" fillId="3" borderId="1" xfId="508" applyNumberFormat="1" applyFill="1" applyBorder="1" applyAlignment="1">
      <alignment vertical="center"/>
    </xf>
    <xf numFmtId="0" fontId="2" fillId="3" borderId="1" xfId="508" applyFill="1" applyBorder="1" applyAlignment="1">
      <alignment vertical="center" wrapText="1"/>
    </xf>
    <xf numFmtId="0" fontId="2" fillId="3" borderId="1" xfId="508" applyFill="1" applyBorder="1" applyAlignment="1">
      <alignment horizontal="center" vertical="center"/>
    </xf>
    <xf numFmtId="170" fontId="2" fillId="3" borderId="1" xfId="508" applyNumberFormat="1" applyFill="1" applyBorder="1" applyAlignment="1">
      <alignment horizontal="center" vertical="center"/>
    </xf>
    <xf numFmtId="0" fontId="2" fillId="3" borderId="1" xfId="508" applyFill="1" applyBorder="1" applyAlignment="1">
      <alignment horizontal="center" vertical="center" wrapText="1"/>
    </xf>
    <xf numFmtId="0" fontId="53" fillId="3" borderId="0" xfId="1087" applyFont="1" applyFill="1"/>
    <xf numFmtId="0" fontId="2" fillId="3" borderId="1" xfId="508" applyFill="1" applyBorder="1" applyAlignment="1">
      <alignment wrapText="1"/>
    </xf>
    <xf numFmtId="170" fontId="2" fillId="3" borderId="0" xfId="508" applyNumberFormat="1" applyFill="1"/>
    <xf numFmtId="0" fontId="2" fillId="3" borderId="0" xfId="508" applyFill="1"/>
    <xf numFmtId="172" fontId="55" fillId="3" borderId="0" xfId="1087" applyNumberFormat="1" applyFont="1" applyFill="1" applyAlignment="1">
      <alignment horizontal="left" vertical="center"/>
    </xf>
    <xf numFmtId="0" fontId="2" fillId="32" borderId="0" xfId="1087" applyFill="1" applyAlignment="1">
      <alignment horizontal="justify" vertical="center"/>
    </xf>
    <xf numFmtId="0" fontId="2" fillId="0" borderId="0" xfId="1087" applyAlignment="1">
      <alignment horizontal="justify" vertical="center"/>
    </xf>
    <xf numFmtId="0" fontId="4" fillId="2" borderId="0" xfId="0" applyFont="1" applyFill="1" applyAlignment="1">
      <alignment vertical="center" wrapText="1"/>
    </xf>
    <xf numFmtId="0" fontId="0" fillId="31" borderId="14" xfId="0" applyFill="1" applyBorder="1" applyAlignment="1">
      <alignment horizontal="center"/>
    </xf>
    <xf numFmtId="0" fontId="0" fillId="31" borderId="16" xfId="0" applyFill="1" applyBorder="1" applyAlignment="1">
      <alignment horizontal="center"/>
    </xf>
    <xf numFmtId="171" fontId="4" fillId="3" borderId="20" xfId="0" applyNumberFormat="1" applyFont="1" applyFill="1" applyBorder="1" applyAlignment="1">
      <alignment horizontal="center"/>
    </xf>
    <xf numFmtId="2" fontId="48" fillId="0" borderId="20" xfId="539" applyNumberFormat="1" applyFont="1" applyBorder="1" applyAlignment="1">
      <alignment horizontal="center" vertical="center" wrapText="1"/>
    </xf>
    <xf numFmtId="2" fontId="48" fillId="30" borderId="20" xfId="539" applyNumberFormat="1" applyFont="1" applyFill="1" applyBorder="1" applyAlignment="1">
      <alignment horizontal="center" vertical="center" wrapText="1"/>
    </xf>
    <xf numFmtId="0" fontId="29" fillId="35" borderId="20" xfId="539" applyFont="1" applyFill="1" applyBorder="1" applyAlignment="1">
      <alignment horizontal="center" vertical="center" wrapText="1"/>
    </xf>
    <xf numFmtId="0" fontId="4" fillId="34" borderId="20" xfId="0" applyFont="1" applyFill="1" applyBorder="1" applyAlignment="1">
      <alignment horizontal="center"/>
    </xf>
    <xf numFmtId="0" fontId="4" fillId="34" borderId="20" xfId="0" applyFont="1" applyFill="1" applyBorder="1" applyAlignment="1">
      <alignment horizontal="center" vertical="center" wrapText="1"/>
    </xf>
    <xf numFmtId="2" fontId="29" fillId="34" borderId="20" xfId="539" applyNumberFormat="1" applyFont="1" applyFill="1" applyBorder="1" applyAlignment="1">
      <alignment horizontal="center" vertical="center" wrapText="1"/>
    </xf>
    <xf numFmtId="49" fontId="29" fillId="34" borderId="17" xfId="539" applyNumberFormat="1" applyFont="1" applyFill="1" applyBorder="1" applyAlignment="1">
      <alignment horizontal="center" vertical="center" wrapText="1"/>
    </xf>
    <xf numFmtId="49" fontId="29" fillId="34" borderId="18" xfId="539" applyNumberFormat="1" applyFont="1" applyFill="1" applyBorder="1" applyAlignment="1">
      <alignment horizontal="center" vertical="center" wrapText="1"/>
    </xf>
    <xf numFmtId="49" fontId="29" fillId="34" borderId="2" xfId="539" applyNumberFormat="1" applyFont="1" applyFill="1" applyBorder="1" applyAlignment="1">
      <alignment horizontal="center" vertical="center" wrapText="1"/>
    </xf>
    <xf numFmtId="49" fontId="29" fillId="34" borderId="4" xfId="539" applyNumberFormat="1" applyFont="1" applyFill="1" applyBorder="1" applyAlignment="1">
      <alignment horizontal="center" vertical="center" wrapText="1"/>
    </xf>
    <xf numFmtId="0" fontId="4" fillId="34" borderId="14" xfId="0" applyFont="1" applyFill="1" applyBorder="1" applyAlignment="1">
      <alignment horizontal="center"/>
    </xf>
    <xf numFmtId="0" fontId="4" fillId="34" borderId="15" xfId="0" applyFont="1" applyFill="1" applyBorder="1" applyAlignment="1">
      <alignment horizontal="center"/>
    </xf>
    <xf numFmtId="2" fontId="4" fillId="3" borderId="14" xfId="0" applyNumberFormat="1" applyFont="1" applyFill="1" applyBorder="1" applyAlignment="1">
      <alignment horizontal="center"/>
    </xf>
    <xf numFmtId="2" fontId="4" fillId="3" borderId="15" xfId="0" applyNumberFormat="1" applyFont="1" applyFill="1" applyBorder="1" applyAlignment="1">
      <alignment horizontal="center"/>
    </xf>
    <xf numFmtId="2" fontId="4" fillId="3" borderId="20" xfId="0" applyNumberFormat="1" applyFont="1" applyFill="1" applyBorder="1" applyAlignment="1">
      <alignment horizontal="center"/>
    </xf>
    <xf numFmtId="0" fontId="4" fillId="3" borderId="20" xfId="0" applyFont="1" applyFill="1" applyBorder="1" applyAlignment="1">
      <alignment horizontal="center"/>
    </xf>
    <xf numFmtId="0" fontId="25" fillId="30" borderId="20" xfId="0" applyFont="1" applyFill="1" applyBorder="1" applyAlignment="1">
      <alignment horizontal="center" vertical="center" wrapText="1"/>
    </xf>
    <xf numFmtId="0" fontId="4" fillId="34" borderId="14" xfId="0" applyFont="1" applyFill="1" applyBorder="1" applyAlignment="1">
      <alignment horizontal="center" vertical="center" wrapText="1"/>
    </xf>
    <xf numFmtId="0" fontId="4" fillId="34" borderId="15" xfId="0" applyFont="1" applyFill="1" applyBorder="1" applyAlignment="1">
      <alignment horizontal="center" vertical="center" wrapText="1"/>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6" xfId="0" applyFont="1" applyBorder="1" applyAlignment="1">
      <alignment horizontal="center" vertical="center"/>
    </xf>
    <xf numFmtId="14" fontId="26" fillId="0" borderId="20" xfId="0" quotePrefix="1" applyNumberFormat="1" applyFont="1" applyBorder="1" applyAlignment="1">
      <alignment horizontal="center" vertical="center"/>
    </xf>
    <xf numFmtId="0" fontId="26" fillId="0" borderId="20" xfId="0" applyFont="1" applyBorder="1" applyAlignment="1">
      <alignment horizontal="center" vertical="center"/>
    </xf>
    <xf numFmtId="0" fontId="26" fillId="0" borderId="25" xfId="0" applyFont="1" applyBorder="1" applyAlignment="1">
      <alignment horizontal="center" vertical="center"/>
    </xf>
    <xf numFmtId="0" fontId="26" fillId="0" borderId="30" xfId="0" applyFont="1" applyBorder="1" applyAlignment="1">
      <alignment horizontal="center" vertical="center"/>
    </xf>
    <xf numFmtId="0" fontId="26" fillId="0" borderId="28" xfId="0" applyFont="1" applyBorder="1" applyAlignment="1">
      <alignment horizontal="center" vertical="center"/>
    </xf>
    <xf numFmtId="20" fontId="26" fillId="0" borderId="21" xfId="0" quotePrefix="1" applyNumberFormat="1" applyFont="1" applyBorder="1" applyAlignment="1">
      <alignment horizontal="center" vertical="center"/>
    </xf>
    <xf numFmtId="0" fontId="26" fillId="0" borderId="21"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22" xfId="0" applyFont="1" applyFill="1" applyBorder="1" applyAlignment="1">
      <alignment horizontal="center" vertical="center"/>
    </xf>
    <xf numFmtId="0" fontId="5" fillId="2" borderId="0" xfId="0" applyFont="1" applyFill="1" applyAlignment="1">
      <alignment horizontal="center" vertical="center"/>
    </xf>
    <xf numFmtId="0" fontId="5" fillId="2" borderId="3"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35"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32" xfId="0" applyFont="1" applyFill="1" applyBorder="1" applyAlignment="1">
      <alignment horizontal="center" vertical="center"/>
    </xf>
    <xf numFmtId="0" fontId="25" fillId="27" borderId="31" xfId="0" applyFont="1" applyFill="1" applyBorder="1" applyAlignment="1">
      <alignment horizontal="left" vertical="center"/>
    </xf>
    <xf numFmtId="0" fontId="25" fillId="27" borderId="15" xfId="0" applyFont="1" applyFill="1" applyBorder="1" applyAlignment="1">
      <alignment horizontal="left" vertical="center"/>
    </xf>
    <xf numFmtId="0" fontId="25" fillId="27" borderId="16" xfId="0" applyFont="1" applyFill="1" applyBorder="1" applyAlignment="1">
      <alignment horizontal="left" vertical="center"/>
    </xf>
    <xf numFmtId="0" fontId="28" fillId="0" borderId="1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4" fillId="34" borderId="2" xfId="0" applyFont="1" applyFill="1" applyBorder="1" applyAlignment="1">
      <alignment horizontal="center"/>
    </xf>
    <xf numFmtId="0" fontId="4" fillId="34" borderId="4" xfId="0" applyFont="1" applyFill="1" applyBorder="1" applyAlignment="1">
      <alignment horizontal="center"/>
    </xf>
    <xf numFmtId="0" fontId="4" fillId="34" borderId="29" xfId="0" applyFont="1" applyFill="1" applyBorder="1" applyAlignment="1">
      <alignment horizontal="center"/>
    </xf>
    <xf numFmtId="0" fontId="48" fillId="0" borderId="36" xfId="0" applyFont="1" applyBorder="1" applyAlignment="1">
      <alignment horizontal="left" vertical="top" wrapText="1"/>
    </xf>
    <xf numFmtId="0" fontId="48" fillId="0" borderId="0" xfId="0" applyFont="1" applyAlignment="1">
      <alignment horizontal="left" vertical="top" wrapText="1"/>
    </xf>
    <xf numFmtId="0" fontId="22" fillId="2" borderId="14" xfId="1" applyFont="1" applyFill="1" applyBorder="1" applyAlignment="1">
      <alignment horizontal="left" vertical="center" wrapText="1" shrinkToFit="1"/>
    </xf>
    <xf numFmtId="0" fontId="22" fillId="2" borderId="15" xfId="1" applyFont="1" applyFill="1" applyBorder="1" applyAlignment="1">
      <alignment horizontal="left" vertical="center" wrapText="1" shrinkToFit="1"/>
    </xf>
    <xf numFmtId="0" fontId="22" fillId="2" borderId="37" xfId="0" applyFont="1" applyFill="1" applyBorder="1" applyAlignment="1">
      <alignment horizontal="left" vertical="center"/>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22" fillId="2" borderId="37" xfId="0" applyFont="1" applyFill="1" applyBorder="1" applyAlignment="1">
      <alignment horizontal="center" vertical="center" wrapText="1"/>
    </xf>
    <xf numFmtId="0" fontId="2" fillId="32" borderId="0" xfId="1087" applyFill="1" applyAlignment="1">
      <alignment horizontal="justify" vertical="center"/>
    </xf>
    <xf numFmtId="2" fontId="4" fillId="3" borderId="37" xfId="0" applyNumberFormat="1" applyFont="1" applyFill="1" applyBorder="1" applyAlignment="1">
      <alignment horizontal="center"/>
    </xf>
    <xf numFmtId="2" fontId="4" fillId="3" borderId="16" xfId="0" applyNumberFormat="1" applyFont="1" applyFill="1" applyBorder="1" applyAlignment="1">
      <alignment horizontal="center"/>
    </xf>
    <xf numFmtId="0" fontId="31" fillId="3" borderId="0" xfId="1087" applyFont="1" applyFill="1" applyAlignment="1">
      <alignment horizontal="center" vertical="center" wrapText="1"/>
    </xf>
    <xf numFmtId="0" fontId="31" fillId="3" borderId="0" xfId="1087" applyFont="1" applyFill="1" applyAlignment="1">
      <alignment horizontal="center" vertical="center"/>
    </xf>
    <xf numFmtId="0" fontId="35" fillId="36" borderId="0" xfId="1087" applyFont="1" applyFill="1" applyAlignment="1">
      <alignment horizontal="center" vertical="center"/>
    </xf>
    <xf numFmtId="0" fontId="4" fillId="3" borderId="0" xfId="1087" applyFont="1" applyFill="1" applyAlignment="1">
      <alignment horizontal="right" vertical="center"/>
    </xf>
    <xf numFmtId="0" fontId="36" fillId="3" borderId="26" xfId="1087" applyFont="1" applyFill="1" applyBorder="1" applyAlignment="1">
      <alignment horizontal="center" vertical="top"/>
    </xf>
    <xf numFmtId="0" fontId="39" fillId="34" borderId="14" xfId="1" applyFont="1" applyFill="1" applyBorder="1" applyAlignment="1">
      <alignment horizontal="left" vertical="center" wrapText="1" shrinkToFit="1"/>
    </xf>
    <xf numFmtId="0" fontId="39" fillId="34" borderId="15" xfId="1" applyFont="1" applyFill="1" applyBorder="1" applyAlignment="1">
      <alignment horizontal="left" vertical="center" wrapText="1" shrinkToFit="1"/>
    </xf>
    <xf numFmtId="0" fontId="39" fillId="34" borderId="16" xfId="1" applyFont="1" applyFill="1" applyBorder="1" applyAlignment="1">
      <alignment horizontal="left" vertical="center" wrapText="1" shrinkToFit="1"/>
    </xf>
    <xf numFmtId="0" fontId="22" fillId="2" borderId="37" xfId="1" applyFont="1" applyFill="1" applyBorder="1" applyAlignment="1">
      <alignment horizontal="left" vertical="center" wrapText="1" shrinkToFit="1"/>
    </xf>
    <xf numFmtId="0" fontId="22" fillId="2" borderId="37" xfId="0" applyFont="1" applyFill="1" applyBorder="1" applyAlignment="1">
      <alignment horizontal="left" vertical="center" wrapText="1"/>
    </xf>
    <xf numFmtId="0" fontId="22" fillId="2" borderId="16" xfId="1" applyFont="1" applyFill="1" applyBorder="1" applyAlignment="1">
      <alignment horizontal="left" vertical="center" wrapText="1" shrinkToFit="1"/>
    </xf>
    <xf numFmtId="0" fontId="39" fillId="34" borderId="37" xfId="1" applyFont="1" applyFill="1" applyBorder="1" applyAlignment="1">
      <alignment horizontal="left" vertical="center" wrapText="1" shrinkToFit="1"/>
    </xf>
    <xf numFmtId="0" fontId="22" fillId="2" borderId="39" xfId="1" applyFont="1" applyFill="1" applyBorder="1" applyAlignment="1">
      <alignment horizontal="justify" vertical="top" wrapText="1" shrinkToFit="1"/>
    </xf>
    <xf numFmtId="0" fontId="22" fillId="2" borderId="36" xfId="1" applyFont="1" applyFill="1" applyBorder="1" applyAlignment="1">
      <alignment horizontal="justify" vertical="top" wrapText="1" shrinkToFit="1"/>
    </xf>
    <xf numFmtId="0" fontId="22" fillId="2" borderId="40" xfId="1" applyFont="1" applyFill="1" applyBorder="1" applyAlignment="1">
      <alignment horizontal="justify" vertical="top" wrapText="1" shrinkToFit="1"/>
    </xf>
    <xf numFmtId="0" fontId="22" fillId="2" borderId="15" xfId="0" applyFont="1" applyFill="1" applyBorder="1" applyAlignment="1">
      <alignment horizontal="left" vertical="center"/>
    </xf>
    <xf numFmtId="0" fontId="22" fillId="2" borderId="15" xfId="0" applyFont="1" applyFill="1" applyBorder="1" applyAlignment="1">
      <alignment horizontal="center" vertical="center" wrapText="1"/>
    </xf>
    <xf numFmtId="0" fontId="29" fillId="2" borderId="22" xfId="1" applyFont="1" applyFill="1" applyBorder="1" applyAlignment="1">
      <alignment horizontal="justify" vertical="top" wrapText="1" shrinkToFit="1"/>
    </xf>
    <xf numFmtId="0" fontId="29" fillId="2" borderId="0" xfId="1" applyFont="1" applyFill="1" applyAlignment="1">
      <alignment horizontal="justify" vertical="top" wrapText="1" shrinkToFit="1"/>
    </xf>
    <xf numFmtId="0" fontId="29" fillId="2" borderId="3" xfId="1" applyFont="1" applyFill="1" applyBorder="1" applyAlignment="1">
      <alignment horizontal="justify" vertical="top" wrapText="1" shrinkToFit="1"/>
    </xf>
    <xf numFmtId="0" fontId="29" fillId="2" borderId="2" xfId="1" applyFont="1" applyFill="1" applyBorder="1" applyAlignment="1">
      <alignment horizontal="justify" vertical="top" wrapText="1" shrinkToFit="1"/>
    </xf>
    <xf numFmtId="0" fontId="29" fillId="2" borderId="4" xfId="1" applyFont="1" applyFill="1" applyBorder="1" applyAlignment="1">
      <alignment horizontal="justify" vertical="top" wrapText="1" shrinkToFit="1"/>
    </xf>
    <xf numFmtId="0" fontId="29" fillId="2" borderId="29" xfId="1" applyFont="1" applyFill="1" applyBorder="1" applyAlignment="1">
      <alignment horizontal="justify" vertical="top" wrapText="1" shrinkToFit="1"/>
    </xf>
    <xf numFmtId="0" fontId="22" fillId="2" borderId="14" xfId="1" applyFont="1" applyFill="1" applyBorder="1" applyAlignment="1">
      <alignment horizontal="justify" vertical="top" wrapText="1" shrinkToFit="1"/>
    </xf>
    <xf numFmtId="0" fontId="29" fillId="2" borderId="37" xfId="1" applyFont="1" applyFill="1" applyBorder="1" applyAlignment="1">
      <alignment horizontal="justify" vertical="top" wrapText="1" shrinkToFit="1"/>
    </xf>
    <xf numFmtId="0" fontId="29" fillId="2" borderId="16" xfId="1" applyFont="1" applyFill="1" applyBorder="1" applyAlignment="1">
      <alignment horizontal="justify" vertical="top" wrapText="1" shrinkToFit="1"/>
    </xf>
    <xf numFmtId="0" fontId="22" fillId="2" borderId="17" xfId="1" applyFont="1" applyFill="1" applyBorder="1" applyAlignment="1">
      <alignment horizontal="justify" vertical="top" wrapText="1" shrinkToFit="1"/>
    </xf>
    <xf numFmtId="0" fontId="22" fillId="2" borderId="18" xfId="1" applyFont="1" applyFill="1" applyBorder="1" applyAlignment="1">
      <alignment horizontal="justify" vertical="top" wrapText="1" shrinkToFit="1"/>
    </xf>
    <xf numFmtId="0" fontId="22" fillId="2" borderId="19" xfId="1" applyFont="1" applyFill="1" applyBorder="1" applyAlignment="1">
      <alignment horizontal="justify" vertical="top" wrapText="1" shrinkToFit="1"/>
    </xf>
    <xf numFmtId="0" fontId="22" fillId="2" borderId="22" xfId="1" applyFont="1" applyFill="1" applyBorder="1" applyAlignment="1">
      <alignment horizontal="justify" vertical="top" wrapText="1" shrinkToFit="1"/>
    </xf>
    <xf numFmtId="0" fontId="22" fillId="2" borderId="0" xfId="1" applyFont="1" applyFill="1" applyAlignment="1">
      <alignment horizontal="justify" vertical="top" wrapText="1" shrinkToFit="1"/>
    </xf>
    <xf numFmtId="0" fontId="22" fillId="2" borderId="3" xfId="1" applyFont="1" applyFill="1" applyBorder="1" applyAlignment="1">
      <alignment horizontal="justify" vertical="top" wrapText="1" shrinkToFit="1"/>
    </xf>
    <xf numFmtId="0" fontId="22" fillId="2" borderId="2" xfId="1" applyFont="1" applyFill="1" applyBorder="1" applyAlignment="1">
      <alignment horizontal="justify" vertical="top" wrapText="1" shrinkToFit="1"/>
    </xf>
    <xf numFmtId="0" fontId="22" fillId="2" borderId="4" xfId="1" applyFont="1" applyFill="1" applyBorder="1" applyAlignment="1">
      <alignment horizontal="justify" vertical="top" wrapText="1" shrinkToFit="1"/>
    </xf>
    <xf numFmtId="0" fontId="22" fillId="2" borderId="29" xfId="1" applyFont="1" applyFill="1" applyBorder="1" applyAlignment="1">
      <alignment horizontal="justify" vertical="top" wrapText="1" shrinkToFit="1"/>
    </xf>
    <xf numFmtId="170" fontId="29" fillId="3" borderId="37" xfId="549" applyNumberFormat="1" applyFont="1" applyFill="1" applyBorder="1" applyAlignment="1" applyProtection="1">
      <alignment horizontal="center" vertical="center"/>
      <protection locked="0"/>
    </xf>
    <xf numFmtId="170" fontId="29" fillId="3" borderId="16" xfId="549" applyNumberFormat="1" applyFont="1" applyFill="1" applyBorder="1" applyAlignment="1" applyProtection="1">
      <alignment horizontal="center" vertical="center"/>
      <protection locked="0"/>
    </xf>
    <xf numFmtId="0" fontId="2" fillId="3" borderId="4" xfId="1087" applyFill="1" applyBorder="1" applyAlignment="1">
      <alignment horizontal="center" vertical="center"/>
    </xf>
    <xf numFmtId="0" fontId="39" fillId="3" borderId="36" xfId="1087" applyFont="1" applyFill="1" applyBorder="1" applyAlignment="1">
      <alignment horizontal="left" vertical="center" wrapText="1"/>
    </xf>
    <xf numFmtId="0" fontId="2" fillId="3" borderId="14" xfId="1087" applyFill="1" applyBorder="1" applyAlignment="1">
      <alignment horizontal="left"/>
    </xf>
    <xf numFmtId="0" fontId="2" fillId="3" borderId="37" xfId="1087" applyFill="1" applyBorder="1" applyAlignment="1">
      <alignment horizontal="left"/>
    </xf>
    <xf numFmtId="0" fontId="2" fillId="3" borderId="16" xfId="1087" applyFill="1" applyBorder="1" applyAlignment="1">
      <alignment horizontal="left"/>
    </xf>
    <xf numFmtId="0" fontId="2" fillId="3" borderId="20" xfId="1087" applyFill="1" applyBorder="1" applyAlignment="1">
      <alignment horizontal="left"/>
    </xf>
    <xf numFmtId="0" fontId="41" fillId="3" borderId="20" xfId="1087" applyFont="1" applyFill="1" applyBorder="1" applyAlignment="1">
      <alignment horizontal="left"/>
    </xf>
    <xf numFmtId="0" fontId="39" fillId="28" borderId="14" xfId="1087" applyFont="1" applyFill="1" applyBorder="1" applyAlignment="1">
      <alignment horizontal="left" vertical="center"/>
    </xf>
    <xf numFmtId="0" fontId="39" fillId="28" borderId="37" xfId="1087" applyFont="1" applyFill="1" applyBorder="1" applyAlignment="1">
      <alignment horizontal="left" vertical="center"/>
    </xf>
    <xf numFmtId="0" fontId="39" fillId="28" borderId="16" xfId="1087" applyFont="1" applyFill="1" applyBorder="1" applyAlignment="1">
      <alignment horizontal="left" vertical="center"/>
    </xf>
    <xf numFmtId="0" fontId="39" fillId="28" borderId="20" xfId="1087" applyFont="1" applyFill="1" applyBorder="1" applyAlignment="1">
      <alignment horizontal="left" vertical="center"/>
    </xf>
    <xf numFmtId="0" fontId="29" fillId="3" borderId="14" xfId="1087" applyFont="1" applyFill="1" applyBorder="1" applyAlignment="1">
      <alignment horizontal="left"/>
    </xf>
    <xf numFmtId="0" fontId="29" fillId="3" borderId="37" xfId="1087" applyFont="1" applyFill="1" applyBorder="1" applyAlignment="1">
      <alignment horizontal="left"/>
    </xf>
    <xf numFmtId="0" fontId="29" fillId="3" borderId="16" xfId="1087" applyFont="1" applyFill="1" applyBorder="1" applyAlignment="1">
      <alignment horizontal="left"/>
    </xf>
    <xf numFmtId="0" fontId="29" fillId="3" borderId="20" xfId="1087" applyFont="1" applyFill="1" applyBorder="1" applyAlignment="1">
      <alignment horizontal="left"/>
    </xf>
    <xf numFmtId="0" fontId="39" fillId="28" borderId="15" xfId="1087" applyFont="1" applyFill="1" applyBorder="1" applyAlignment="1">
      <alignment horizontal="left" vertical="center"/>
    </xf>
    <xf numFmtId="0" fontId="2" fillId="3" borderId="0" xfId="1087" applyFill="1" applyAlignment="1">
      <alignment horizontal="left"/>
    </xf>
    <xf numFmtId="0" fontId="2" fillId="0" borderId="0" xfId="1087" applyAlignment="1">
      <alignment horizontal="justify" vertical="center"/>
    </xf>
    <xf numFmtId="0" fontId="29" fillId="3" borderId="0" xfId="1087" applyFont="1" applyFill="1" applyAlignment="1">
      <alignment horizontal="left" vertical="center"/>
    </xf>
    <xf numFmtId="0" fontId="43" fillId="2" borderId="0" xfId="1087" applyFont="1" applyFill="1" applyAlignment="1">
      <alignment horizontal="justify" vertical="center" wrapText="1"/>
    </xf>
    <xf numFmtId="0" fontId="2" fillId="3" borderId="0" xfId="1087" applyFill="1" applyAlignment="1">
      <alignment horizontal="justify"/>
    </xf>
    <xf numFmtId="0" fontId="35" fillId="3" borderId="0" xfId="1087" applyFont="1" applyFill="1" applyAlignment="1">
      <alignment horizontal="center" vertical="center"/>
    </xf>
    <xf numFmtId="0" fontId="2" fillId="33" borderId="0" xfId="1087" applyFill="1" applyAlignment="1">
      <alignment horizontal="justify" vertical="center"/>
    </xf>
    <xf numFmtId="0" fontId="43" fillId="28" borderId="0" xfId="1087" applyFont="1" applyFill="1" applyAlignment="1">
      <alignment horizontal="justify" vertical="center" wrapText="1"/>
    </xf>
    <xf numFmtId="0" fontId="4" fillId="34" borderId="39" xfId="0" applyFont="1" applyFill="1" applyBorder="1" applyAlignment="1">
      <alignment horizontal="center" vertical="center" wrapText="1"/>
    </xf>
    <xf numFmtId="0" fontId="4" fillId="34" borderId="40" xfId="0" applyFont="1" applyFill="1" applyBorder="1" applyAlignment="1">
      <alignment horizontal="center" vertical="center" wrapText="1"/>
    </xf>
    <xf numFmtId="0" fontId="4" fillId="34" borderId="37" xfId="0" applyFont="1" applyFill="1" applyBorder="1" applyAlignment="1">
      <alignment horizontal="center" vertical="center" wrapText="1"/>
    </xf>
    <xf numFmtId="0" fontId="4" fillId="34" borderId="16" xfId="0" applyFont="1" applyFill="1" applyBorder="1" applyAlignment="1">
      <alignment horizontal="center" vertical="center" wrapText="1"/>
    </xf>
  </cellXfs>
  <cellStyles count="1665">
    <cellStyle name="20% - Accent1" xfId="5" xr:uid="{00000000-0005-0000-0000-000000000000}"/>
    <cellStyle name="20% - Accent1 10" xfId="6" xr:uid="{00000000-0005-0000-0000-000001000000}"/>
    <cellStyle name="20% - Accent1 11" xfId="7" xr:uid="{00000000-0005-0000-0000-000002000000}"/>
    <cellStyle name="20% - Accent1 12" xfId="8" xr:uid="{00000000-0005-0000-0000-000003000000}"/>
    <cellStyle name="20% - Accent1 13" xfId="9" xr:uid="{00000000-0005-0000-0000-000004000000}"/>
    <cellStyle name="20% - Accent1 14" xfId="10" xr:uid="{00000000-0005-0000-0000-000005000000}"/>
    <cellStyle name="20% - Accent1 15" xfId="11" xr:uid="{00000000-0005-0000-0000-000006000000}"/>
    <cellStyle name="20% - Accent1 16" xfId="12" xr:uid="{00000000-0005-0000-0000-000007000000}"/>
    <cellStyle name="20% - Accent1 17" xfId="13" xr:uid="{00000000-0005-0000-0000-000008000000}"/>
    <cellStyle name="20% - Accent1 18" xfId="14" xr:uid="{00000000-0005-0000-0000-000009000000}"/>
    <cellStyle name="20% - Accent1 19" xfId="15" xr:uid="{00000000-0005-0000-0000-00000A000000}"/>
    <cellStyle name="20% - Accent1 2" xfId="16" xr:uid="{00000000-0005-0000-0000-00000B000000}"/>
    <cellStyle name="20% - Accent1 20" xfId="17" xr:uid="{00000000-0005-0000-0000-00000C000000}"/>
    <cellStyle name="20% - Accent1 21" xfId="18" xr:uid="{00000000-0005-0000-0000-00000D000000}"/>
    <cellStyle name="20% - Accent1 22" xfId="19" xr:uid="{00000000-0005-0000-0000-00000E000000}"/>
    <cellStyle name="20% - Accent1 23" xfId="20" xr:uid="{00000000-0005-0000-0000-00000F000000}"/>
    <cellStyle name="20% - Accent1 24" xfId="21" xr:uid="{00000000-0005-0000-0000-000010000000}"/>
    <cellStyle name="20% - Accent1 25" xfId="22" xr:uid="{00000000-0005-0000-0000-000011000000}"/>
    <cellStyle name="20% - Accent1 3" xfId="23" xr:uid="{00000000-0005-0000-0000-000012000000}"/>
    <cellStyle name="20% - Accent1 4" xfId="24" xr:uid="{00000000-0005-0000-0000-000013000000}"/>
    <cellStyle name="20% - Accent1 5" xfId="25" xr:uid="{00000000-0005-0000-0000-000014000000}"/>
    <cellStyle name="20% - Accent1 6" xfId="26" xr:uid="{00000000-0005-0000-0000-000015000000}"/>
    <cellStyle name="20% - Accent1 7" xfId="27" xr:uid="{00000000-0005-0000-0000-000016000000}"/>
    <cellStyle name="20% - Accent1 8" xfId="28" xr:uid="{00000000-0005-0000-0000-000017000000}"/>
    <cellStyle name="20% - Accent1 9" xfId="29" xr:uid="{00000000-0005-0000-0000-000018000000}"/>
    <cellStyle name="20% - Accent2" xfId="30" xr:uid="{00000000-0005-0000-0000-000019000000}"/>
    <cellStyle name="20% - Accent2 10" xfId="31" xr:uid="{00000000-0005-0000-0000-00001A000000}"/>
    <cellStyle name="20% - Accent2 11" xfId="32" xr:uid="{00000000-0005-0000-0000-00001B000000}"/>
    <cellStyle name="20% - Accent2 12" xfId="33" xr:uid="{00000000-0005-0000-0000-00001C000000}"/>
    <cellStyle name="20% - Accent2 13" xfId="34" xr:uid="{00000000-0005-0000-0000-00001D000000}"/>
    <cellStyle name="20% - Accent2 14" xfId="35" xr:uid="{00000000-0005-0000-0000-00001E000000}"/>
    <cellStyle name="20% - Accent2 15" xfId="36" xr:uid="{00000000-0005-0000-0000-00001F000000}"/>
    <cellStyle name="20% - Accent2 16" xfId="37" xr:uid="{00000000-0005-0000-0000-000020000000}"/>
    <cellStyle name="20% - Accent2 17" xfId="38" xr:uid="{00000000-0005-0000-0000-000021000000}"/>
    <cellStyle name="20% - Accent2 18" xfId="39" xr:uid="{00000000-0005-0000-0000-000022000000}"/>
    <cellStyle name="20% - Accent2 19" xfId="40" xr:uid="{00000000-0005-0000-0000-000023000000}"/>
    <cellStyle name="20% - Accent2 2" xfId="41" xr:uid="{00000000-0005-0000-0000-000024000000}"/>
    <cellStyle name="20% - Accent2 20" xfId="42" xr:uid="{00000000-0005-0000-0000-000025000000}"/>
    <cellStyle name="20% - Accent2 21" xfId="43" xr:uid="{00000000-0005-0000-0000-000026000000}"/>
    <cellStyle name="20% - Accent2 22" xfId="44" xr:uid="{00000000-0005-0000-0000-000027000000}"/>
    <cellStyle name="20% - Accent2 23" xfId="45" xr:uid="{00000000-0005-0000-0000-000028000000}"/>
    <cellStyle name="20% - Accent2 24" xfId="46" xr:uid="{00000000-0005-0000-0000-000029000000}"/>
    <cellStyle name="20% - Accent2 25" xfId="47" xr:uid="{00000000-0005-0000-0000-00002A000000}"/>
    <cellStyle name="20% - Accent2 3" xfId="48" xr:uid="{00000000-0005-0000-0000-00002B000000}"/>
    <cellStyle name="20% - Accent2 4" xfId="49" xr:uid="{00000000-0005-0000-0000-00002C000000}"/>
    <cellStyle name="20% - Accent2 5" xfId="50" xr:uid="{00000000-0005-0000-0000-00002D000000}"/>
    <cellStyle name="20% - Accent2 6" xfId="51" xr:uid="{00000000-0005-0000-0000-00002E000000}"/>
    <cellStyle name="20% - Accent2 7" xfId="52" xr:uid="{00000000-0005-0000-0000-00002F000000}"/>
    <cellStyle name="20% - Accent2 8" xfId="53" xr:uid="{00000000-0005-0000-0000-000030000000}"/>
    <cellStyle name="20% - Accent2 9" xfId="54" xr:uid="{00000000-0005-0000-0000-000031000000}"/>
    <cellStyle name="20% - Accent3" xfId="55" xr:uid="{00000000-0005-0000-0000-000032000000}"/>
    <cellStyle name="20% - Accent3 10" xfId="56" xr:uid="{00000000-0005-0000-0000-000033000000}"/>
    <cellStyle name="20% - Accent3 11" xfId="57" xr:uid="{00000000-0005-0000-0000-000034000000}"/>
    <cellStyle name="20% - Accent3 12" xfId="58" xr:uid="{00000000-0005-0000-0000-000035000000}"/>
    <cellStyle name="20% - Accent3 13" xfId="59" xr:uid="{00000000-0005-0000-0000-000036000000}"/>
    <cellStyle name="20% - Accent3 14" xfId="60" xr:uid="{00000000-0005-0000-0000-000037000000}"/>
    <cellStyle name="20% - Accent3 15" xfId="61" xr:uid="{00000000-0005-0000-0000-000038000000}"/>
    <cellStyle name="20% - Accent3 16" xfId="62" xr:uid="{00000000-0005-0000-0000-000039000000}"/>
    <cellStyle name="20% - Accent3 17" xfId="63" xr:uid="{00000000-0005-0000-0000-00003A000000}"/>
    <cellStyle name="20% - Accent3 18" xfId="64" xr:uid="{00000000-0005-0000-0000-00003B000000}"/>
    <cellStyle name="20% - Accent3 19" xfId="65" xr:uid="{00000000-0005-0000-0000-00003C000000}"/>
    <cellStyle name="20% - Accent3 2" xfId="66" xr:uid="{00000000-0005-0000-0000-00003D000000}"/>
    <cellStyle name="20% - Accent3 20" xfId="67" xr:uid="{00000000-0005-0000-0000-00003E000000}"/>
    <cellStyle name="20% - Accent3 21" xfId="68" xr:uid="{00000000-0005-0000-0000-00003F000000}"/>
    <cellStyle name="20% - Accent3 22" xfId="69" xr:uid="{00000000-0005-0000-0000-000040000000}"/>
    <cellStyle name="20% - Accent3 23" xfId="70" xr:uid="{00000000-0005-0000-0000-000041000000}"/>
    <cellStyle name="20% - Accent3 24" xfId="71" xr:uid="{00000000-0005-0000-0000-000042000000}"/>
    <cellStyle name="20% - Accent3 25" xfId="72" xr:uid="{00000000-0005-0000-0000-000043000000}"/>
    <cellStyle name="20% - Accent3 3" xfId="73" xr:uid="{00000000-0005-0000-0000-000044000000}"/>
    <cellStyle name="20% - Accent3 4" xfId="74" xr:uid="{00000000-0005-0000-0000-000045000000}"/>
    <cellStyle name="20% - Accent3 5" xfId="75" xr:uid="{00000000-0005-0000-0000-000046000000}"/>
    <cellStyle name="20% - Accent3 6" xfId="76" xr:uid="{00000000-0005-0000-0000-000047000000}"/>
    <cellStyle name="20% - Accent3 7" xfId="77" xr:uid="{00000000-0005-0000-0000-000048000000}"/>
    <cellStyle name="20% - Accent3 8" xfId="78" xr:uid="{00000000-0005-0000-0000-000049000000}"/>
    <cellStyle name="20% - Accent3 9" xfId="79" xr:uid="{00000000-0005-0000-0000-00004A000000}"/>
    <cellStyle name="20% - Accent4" xfId="80" xr:uid="{00000000-0005-0000-0000-00004B000000}"/>
    <cellStyle name="20% - Accent4 10" xfId="81" xr:uid="{00000000-0005-0000-0000-00004C000000}"/>
    <cellStyle name="20% - Accent4 11" xfId="82" xr:uid="{00000000-0005-0000-0000-00004D000000}"/>
    <cellStyle name="20% - Accent4 12" xfId="83" xr:uid="{00000000-0005-0000-0000-00004E000000}"/>
    <cellStyle name="20% - Accent4 13" xfId="84" xr:uid="{00000000-0005-0000-0000-00004F000000}"/>
    <cellStyle name="20% - Accent4 14" xfId="85" xr:uid="{00000000-0005-0000-0000-000050000000}"/>
    <cellStyle name="20% - Accent4 15" xfId="86" xr:uid="{00000000-0005-0000-0000-000051000000}"/>
    <cellStyle name="20% - Accent4 16" xfId="87" xr:uid="{00000000-0005-0000-0000-000052000000}"/>
    <cellStyle name="20% - Accent4 17" xfId="88" xr:uid="{00000000-0005-0000-0000-000053000000}"/>
    <cellStyle name="20% - Accent4 18" xfId="89" xr:uid="{00000000-0005-0000-0000-000054000000}"/>
    <cellStyle name="20% - Accent4 19" xfId="90" xr:uid="{00000000-0005-0000-0000-000055000000}"/>
    <cellStyle name="20% - Accent4 2" xfId="91" xr:uid="{00000000-0005-0000-0000-000056000000}"/>
    <cellStyle name="20% - Accent4 20" xfId="92" xr:uid="{00000000-0005-0000-0000-000057000000}"/>
    <cellStyle name="20% - Accent4 21" xfId="93" xr:uid="{00000000-0005-0000-0000-000058000000}"/>
    <cellStyle name="20% - Accent4 22" xfId="94" xr:uid="{00000000-0005-0000-0000-000059000000}"/>
    <cellStyle name="20% - Accent4 23" xfId="95" xr:uid="{00000000-0005-0000-0000-00005A000000}"/>
    <cellStyle name="20% - Accent4 24" xfId="96" xr:uid="{00000000-0005-0000-0000-00005B000000}"/>
    <cellStyle name="20% - Accent4 25" xfId="97" xr:uid="{00000000-0005-0000-0000-00005C000000}"/>
    <cellStyle name="20% - Accent4 3" xfId="98" xr:uid="{00000000-0005-0000-0000-00005D000000}"/>
    <cellStyle name="20% - Accent4 4" xfId="99" xr:uid="{00000000-0005-0000-0000-00005E000000}"/>
    <cellStyle name="20% - Accent4 5" xfId="100" xr:uid="{00000000-0005-0000-0000-00005F000000}"/>
    <cellStyle name="20% - Accent4 6" xfId="101" xr:uid="{00000000-0005-0000-0000-000060000000}"/>
    <cellStyle name="20% - Accent4 7" xfId="102" xr:uid="{00000000-0005-0000-0000-000061000000}"/>
    <cellStyle name="20% - Accent4 8" xfId="103" xr:uid="{00000000-0005-0000-0000-000062000000}"/>
    <cellStyle name="20% - Accent4 9" xfId="104" xr:uid="{00000000-0005-0000-0000-000063000000}"/>
    <cellStyle name="20% - Accent5" xfId="105" xr:uid="{00000000-0005-0000-0000-000064000000}"/>
    <cellStyle name="20% - Accent5 10" xfId="106" xr:uid="{00000000-0005-0000-0000-000065000000}"/>
    <cellStyle name="20% - Accent5 11" xfId="107" xr:uid="{00000000-0005-0000-0000-000066000000}"/>
    <cellStyle name="20% - Accent5 12" xfId="108" xr:uid="{00000000-0005-0000-0000-000067000000}"/>
    <cellStyle name="20% - Accent5 13" xfId="109" xr:uid="{00000000-0005-0000-0000-000068000000}"/>
    <cellStyle name="20% - Accent5 14" xfId="110" xr:uid="{00000000-0005-0000-0000-000069000000}"/>
    <cellStyle name="20% - Accent5 15" xfId="111" xr:uid="{00000000-0005-0000-0000-00006A000000}"/>
    <cellStyle name="20% - Accent5 16" xfId="112" xr:uid="{00000000-0005-0000-0000-00006B000000}"/>
    <cellStyle name="20% - Accent5 17" xfId="113" xr:uid="{00000000-0005-0000-0000-00006C000000}"/>
    <cellStyle name="20% - Accent5 18" xfId="114" xr:uid="{00000000-0005-0000-0000-00006D000000}"/>
    <cellStyle name="20% - Accent5 19" xfId="115" xr:uid="{00000000-0005-0000-0000-00006E000000}"/>
    <cellStyle name="20% - Accent5 2" xfId="116" xr:uid="{00000000-0005-0000-0000-00006F000000}"/>
    <cellStyle name="20% - Accent5 20" xfId="117" xr:uid="{00000000-0005-0000-0000-000070000000}"/>
    <cellStyle name="20% - Accent5 21" xfId="118" xr:uid="{00000000-0005-0000-0000-000071000000}"/>
    <cellStyle name="20% - Accent5 22" xfId="119" xr:uid="{00000000-0005-0000-0000-000072000000}"/>
    <cellStyle name="20% - Accent5 23" xfId="120" xr:uid="{00000000-0005-0000-0000-000073000000}"/>
    <cellStyle name="20% - Accent5 24" xfId="121" xr:uid="{00000000-0005-0000-0000-000074000000}"/>
    <cellStyle name="20% - Accent5 25" xfId="122" xr:uid="{00000000-0005-0000-0000-000075000000}"/>
    <cellStyle name="20% - Accent5 3" xfId="123" xr:uid="{00000000-0005-0000-0000-000076000000}"/>
    <cellStyle name="20% - Accent5 4" xfId="124" xr:uid="{00000000-0005-0000-0000-000077000000}"/>
    <cellStyle name="20% - Accent5 5" xfId="125" xr:uid="{00000000-0005-0000-0000-000078000000}"/>
    <cellStyle name="20% - Accent5 6" xfId="126" xr:uid="{00000000-0005-0000-0000-000079000000}"/>
    <cellStyle name="20% - Accent5 7" xfId="127" xr:uid="{00000000-0005-0000-0000-00007A000000}"/>
    <cellStyle name="20% - Accent5 8" xfId="128" xr:uid="{00000000-0005-0000-0000-00007B000000}"/>
    <cellStyle name="20% - Accent5 9" xfId="129" xr:uid="{00000000-0005-0000-0000-00007C000000}"/>
    <cellStyle name="20% - Accent6" xfId="130" xr:uid="{00000000-0005-0000-0000-00007D000000}"/>
    <cellStyle name="20% - Accent6 10" xfId="131" xr:uid="{00000000-0005-0000-0000-00007E000000}"/>
    <cellStyle name="20% - Accent6 11" xfId="132" xr:uid="{00000000-0005-0000-0000-00007F000000}"/>
    <cellStyle name="20% - Accent6 12" xfId="133" xr:uid="{00000000-0005-0000-0000-000080000000}"/>
    <cellStyle name="20% - Accent6 13" xfId="134" xr:uid="{00000000-0005-0000-0000-000081000000}"/>
    <cellStyle name="20% - Accent6 14" xfId="135" xr:uid="{00000000-0005-0000-0000-000082000000}"/>
    <cellStyle name="20% - Accent6 15" xfId="136" xr:uid="{00000000-0005-0000-0000-000083000000}"/>
    <cellStyle name="20% - Accent6 16" xfId="137" xr:uid="{00000000-0005-0000-0000-000084000000}"/>
    <cellStyle name="20% - Accent6 17" xfId="138" xr:uid="{00000000-0005-0000-0000-000085000000}"/>
    <cellStyle name="20% - Accent6 18" xfId="139" xr:uid="{00000000-0005-0000-0000-000086000000}"/>
    <cellStyle name="20% - Accent6 19" xfId="140" xr:uid="{00000000-0005-0000-0000-000087000000}"/>
    <cellStyle name="20% - Accent6 2" xfId="141" xr:uid="{00000000-0005-0000-0000-000088000000}"/>
    <cellStyle name="20% - Accent6 20" xfId="142" xr:uid="{00000000-0005-0000-0000-000089000000}"/>
    <cellStyle name="20% - Accent6 21" xfId="143" xr:uid="{00000000-0005-0000-0000-00008A000000}"/>
    <cellStyle name="20% - Accent6 22" xfId="144" xr:uid="{00000000-0005-0000-0000-00008B000000}"/>
    <cellStyle name="20% - Accent6 23" xfId="145" xr:uid="{00000000-0005-0000-0000-00008C000000}"/>
    <cellStyle name="20% - Accent6 24" xfId="146" xr:uid="{00000000-0005-0000-0000-00008D000000}"/>
    <cellStyle name="20% - Accent6 25" xfId="147" xr:uid="{00000000-0005-0000-0000-00008E000000}"/>
    <cellStyle name="20% - Accent6 3" xfId="148" xr:uid="{00000000-0005-0000-0000-00008F000000}"/>
    <cellStyle name="20% - Accent6 4" xfId="149" xr:uid="{00000000-0005-0000-0000-000090000000}"/>
    <cellStyle name="20% - Accent6 5" xfId="150" xr:uid="{00000000-0005-0000-0000-000091000000}"/>
    <cellStyle name="20% - Accent6 6" xfId="151" xr:uid="{00000000-0005-0000-0000-000092000000}"/>
    <cellStyle name="20% - Accent6 7" xfId="152" xr:uid="{00000000-0005-0000-0000-000093000000}"/>
    <cellStyle name="20% - Accent6 8" xfId="153" xr:uid="{00000000-0005-0000-0000-000094000000}"/>
    <cellStyle name="20% - Accent6 9" xfId="154" xr:uid="{00000000-0005-0000-0000-000095000000}"/>
    <cellStyle name="20% - Énfasis1 2" xfId="566" xr:uid="{00000000-0005-0000-0000-000096000000}"/>
    <cellStyle name="20% - Énfasis2 2" xfId="567" xr:uid="{00000000-0005-0000-0000-000097000000}"/>
    <cellStyle name="20% - Énfasis3 2" xfId="568" xr:uid="{00000000-0005-0000-0000-000098000000}"/>
    <cellStyle name="20% - Énfasis4 2" xfId="569" xr:uid="{00000000-0005-0000-0000-000099000000}"/>
    <cellStyle name="20% - Énfasis5 2" xfId="570" xr:uid="{00000000-0005-0000-0000-00009A000000}"/>
    <cellStyle name="20% - Énfasis6 2" xfId="571" xr:uid="{00000000-0005-0000-0000-00009B000000}"/>
    <cellStyle name="40% - Accent1" xfId="155" xr:uid="{00000000-0005-0000-0000-00009C000000}"/>
    <cellStyle name="40% - Accent1 10" xfId="156" xr:uid="{00000000-0005-0000-0000-00009D000000}"/>
    <cellStyle name="40% - Accent1 11" xfId="157" xr:uid="{00000000-0005-0000-0000-00009E000000}"/>
    <cellStyle name="40% - Accent1 12" xfId="158" xr:uid="{00000000-0005-0000-0000-00009F000000}"/>
    <cellStyle name="40% - Accent1 13" xfId="159" xr:uid="{00000000-0005-0000-0000-0000A0000000}"/>
    <cellStyle name="40% - Accent1 14" xfId="160" xr:uid="{00000000-0005-0000-0000-0000A1000000}"/>
    <cellStyle name="40% - Accent1 15" xfId="161" xr:uid="{00000000-0005-0000-0000-0000A2000000}"/>
    <cellStyle name="40% - Accent1 16" xfId="162" xr:uid="{00000000-0005-0000-0000-0000A3000000}"/>
    <cellStyle name="40% - Accent1 17" xfId="163" xr:uid="{00000000-0005-0000-0000-0000A4000000}"/>
    <cellStyle name="40% - Accent1 18" xfId="164" xr:uid="{00000000-0005-0000-0000-0000A5000000}"/>
    <cellStyle name="40% - Accent1 19" xfId="165" xr:uid="{00000000-0005-0000-0000-0000A6000000}"/>
    <cellStyle name="40% - Accent1 2" xfId="166" xr:uid="{00000000-0005-0000-0000-0000A7000000}"/>
    <cellStyle name="40% - Accent1 20" xfId="167" xr:uid="{00000000-0005-0000-0000-0000A8000000}"/>
    <cellStyle name="40% - Accent1 21" xfId="168" xr:uid="{00000000-0005-0000-0000-0000A9000000}"/>
    <cellStyle name="40% - Accent1 22" xfId="169" xr:uid="{00000000-0005-0000-0000-0000AA000000}"/>
    <cellStyle name="40% - Accent1 23" xfId="170" xr:uid="{00000000-0005-0000-0000-0000AB000000}"/>
    <cellStyle name="40% - Accent1 24" xfId="171" xr:uid="{00000000-0005-0000-0000-0000AC000000}"/>
    <cellStyle name="40% - Accent1 25" xfId="172" xr:uid="{00000000-0005-0000-0000-0000AD000000}"/>
    <cellStyle name="40% - Accent1 3" xfId="173" xr:uid="{00000000-0005-0000-0000-0000AE000000}"/>
    <cellStyle name="40% - Accent1 4" xfId="174" xr:uid="{00000000-0005-0000-0000-0000AF000000}"/>
    <cellStyle name="40% - Accent1 5" xfId="175" xr:uid="{00000000-0005-0000-0000-0000B0000000}"/>
    <cellStyle name="40% - Accent1 6" xfId="176" xr:uid="{00000000-0005-0000-0000-0000B1000000}"/>
    <cellStyle name="40% - Accent1 7" xfId="177" xr:uid="{00000000-0005-0000-0000-0000B2000000}"/>
    <cellStyle name="40% - Accent1 8" xfId="178" xr:uid="{00000000-0005-0000-0000-0000B3000000}"/>
    <cellStyle name="40% - Accent1 9" xfId="179" xr:uid="{00000000-0005-0000-0000-0000B4000000}"/>
    <cellStyle name="40% - Accent2" xfId="180" xr:uid="{00000000-0005-0000-0000-0000B5000000}"/>
    <cellStyle name="40% - Accent2 10" xfId="181" xr:uid="{00000000-0005-0000-0000-0000B6000000}"/>
    <cellStyle name="40% - Accent2 11" xfId="182" xr:uid="{00000000-0005-0000-0000-0000B7000000}"/>
    <cellStyle name="40% - Accent2 12" xfId="183" xr:uid="{00000000-0005-0000-0000-0000B8000000}"/>
    <cellStyle name="40% - Accent2 13" xfId="184" xr:uid="{00000000-0005-0000-0000-0000B9000000}"/>
    <cellStyle name="40% - Accent2 14" xfId="185" xr:uid="{00000000-0005-0000-0000-0000BA000000}"/>
    <cellStyle name="40% - Accent2 15" xfId="186" xr:uid="{00000000-0005-0000-0000-0000BB000000}"/>
    <cellStyle name="40% - Accent2 16" xfId="187" xr:uid="{00000000-0005-0000-0000-0000BC000000}"/>
    <cellStyle name="40% - Accent2 17" xfId="188" xr:uid="{00000000-0005-0000-0000-0000BD000000}"/>
    <cellStyle name="40% - Accent2 18" xfId="189" xr:uid="{00000000-0005-0000-0000-0000BE000000}"/>
    <cellStyle name="40% - Accent2 19" xfId="190" xr:uid="{00000000-0005-0000-0000-0000BF000000}"/>
    <cellStyle name="40% - Accent2 2" xfId="191" xr:uid="{00000000-0005-0000-0000-0000C0000000}"/>
    <cellStyle name="40% - Accent2 20" xfId="192" xr:uid="{00000000-0005-0000-0000-0000C1000000}"/>
    <cellStyle name="40% - Accent2 21" xfId="193" xr:uid="{00000000-0005-0000-0000-0000C2000000}"/>
    <cellStyle name="40% - Accent2 22" xfId="194" xr:uid="{00000000-0005-0000-0000-0000C3000000}"/>
    <cellStyle name="40% - Accent2 23" xfId="195" xr:uid="{00000000-0005-0000-0000-0000C4000000}"/>
    <cellStyle name="40% - Accent2 24" xfId="196" xr:uid="{00000000-0005-0000-0000-0000C5000000}"/>
    <cellStyle name="40% - Accent2 25" xfId="197" xr:uid="{00000000-0005-0000-0000-0000C6000000}"/>
    <cellStyle name="40% - Accent2 3" xfId="198" xr:uid="{00000000-0005-0000-0000-0000C7000000}"/>
    <cellStyle name="40% - Accent2 4" xfId="199" xr:uid="{00000000-0005-0000-0000-0000C8000000}"/>
    <cellStyle name="40% - Accent2 5" xfId="200" xr:uid="{00000000-0005-0000-0000-0000C9000000}"/>
    <cellStyle name="40% - Accent2 6" xfId="201" xr:uid="{00000000-0005-0000-0000-0000CA000000}"/>
    <cellStyle name="40% - Accent2 7" xfId="202" xr:uid="{00000000-0005-0000-0000-0000CB000000}"/>
    <cellStyle name="40% - Accent2 8" xfId="203" xr:uid="{00000000-0005-0000-0000-0000CC000000}"/>
    <cellStyle name="40% - Accent2 9" xfId="204" xr:uid="{00000000-0005-0000-0000-0000CD000000}"/>
    <cellStyle name="40% - Accent3" xfId="205" xr:uid="{00000000-0005-0000-0000-0000CE000000}"/>
    <cellStyle name="40% - Accent3 10" xfId="206" xr:uid="{00000000-0005-0000-0000-0000CF000000}"/>
    <cellStyle name="40% - Accent3 11" xfId="207" xr:uid="{00000000-0005-0000-0000-0000D0000000}"/>
    <cellStyle name="40% - Accent3 12" xfId="208" xr:uid="{00000000-0005-0000-0000-0000D1000000}"/>
    <cellStyle name="40% - Accent3 13" xfId="209" xr:uid="{00000000-0005-0000-0000-0000D2000000}"/>
    <cellStyle name="40% - Accent3 14" xfId="210" xr:uid="{00000000-0005-0000-0000-0000D3000000}"/>
    <cellStyle name="40% - Accent3 15" xfId="211" xr:uid="{00000000-0005-0000-0000-0000D4000000}"/>
    <cellStyle name="40% - Accent3 16" xfId="212" xr:uid="{00000000-0005-0000-0000-0000D5000000}"/>
    <cellStyle name="40% - Accent3 17" xfId="213" xr:uid="{00000000-0005-0000-0000-0000D6000000}"/>
    <cellStyle name="40% - Accent3 18" xfId="214" xr:uid="{00000000-0005-0000-0000-0000D7000000}"/>
    <cellStyle name="40% - Accent3 19" xfId="215" xr:uid="{00000000-0005-0000-0000-0000D8000000}"/>
    <cellStyle name="40% - Accent3 2" xfId="216" xr:uid="{00000000-0005-0000-0000-0000D9000000}"/>
    <cellStyle name="40% - Accent3 20" xfId="217" xr:uid="{00000000-0005-0000-0000-0000DA000000}"/>
    <cellStyle name="40% - Accent3 21" xfId="218" xr:uid="{00000000-0005-0000-0000-0000DB000000}"/>
    <cellStyle name="40% - Accent3 22" xfId="219" xr:uid="{00000000-0005-0000-0000-0000DC000000}"/>
    <cellStyle name="40% - Accent3 23" xfId="220" xr:uid="{00000000-0005-0000-0000-0000DD000000}"/>
    <cellStyle name="40% - Accent3 24" xfId="221" xr:uid="{00000000-0005-0000-0000-0000DE000000}"/>
    <cellStyle name="40% - Accent3 25" xfId="222" xr:uid="{00000000-0005-0000-0000-0000DF000000}"/>
    <cellStyle name="40% - Accent3 3" xfId="223" xr:uid="{00000000-0005-0000-0000-0000E0000000}"/>
    <cellStyle name="40% - Accent3 4" xfId="224" xr:uid="{00000000-0005-0000-0000-0000E1000000}"/>
    <cellStyle name="40% - Accent3 5" xfId="225" xr:uid="{00000000-0005-0000-0000-0000E2000000}"/>
    <cellStyle name="40% - Accent3 6" xfId="226" xr:uid="{00000000-0005-0000-0000-0000E3000000}"/>
    <cellStyle name="40% - Accent3 7" xfId="227" xr:uid="{00000000-0005-0000-0000-0000E4000000}"/>
    <cellStyle name="40% - Accent3 8" xfId="228" xr:uid="{00000000-0005-0000-0000-0000E5000000}"/>
    <cellStyle name="40% - Accent3 9" xfId="229" xr:uid="{00000000-0005-0000-0000-0000E6000000}"/>
    <cellStyle name="40% - Accent4" xfId="230" xr:uid="{00000000-0005-0000-0000-0000E7000000}"/>
    <cellStyle name="40% - Accent4 10" xfId="231" xr:uid="{00000000-0005-0000-0000-0000E8000000}"/>
    <cellStyle name="40% - Accent4 11" xfId="232" xr:uid="{00000000-0005-0000-0000-0000E9000000}"/>
    <cellStyle name="40% - Accent4 12" xfId="233" xr:uid="{00000000-0005-0000-0000-0000EA000000}"/>
    <cellStyle name="40% - Accent4 13" xfId="234" xr:uid="{00000000-0005-0000-0000-0000EB000000}"/>
    <cellStyle name="40% - Accent4 14" xfId="235" xr:uid="{00000000-0005-0000-0000-0000EC000000}"/>
    <cellStyle name="40% - Accent4 15" xfId="236" xr:uid="{00000000-0005-0000-0000-0000ED000000}"/>
    <cellStyle name="40% - Accent4 16" xfId="237" xr:uid="{00000000-0005-0000-0000-0000EE000000}"/>
    <cellStyle name="40% - Accent4 17" xfId="238" xr:uid="{00000000-0005-0000-0000-0000EF000000}"/>
    <cellStyle name="40% - Accent4 18" xfId="239" xr:uid="{00000000-0005-0000-0000-0000F0000000}"/>
    <cellStyle name="40% - Accent4 19" xfId="240" xr:uid="{00000000-0005-0000-0000-0000F1000000}"/>
    <cellStyle name="40% - Accent4 2" xfId="241" xr:uid="{00000000-0005-0000-0000-0000F2000000}"/>
    <cellStyle name="40% - Accent4 20" xfId="242" xr:uid="{00000000-0005-0000-0000-0000F3000000}"/>
    <cellStyle name="40% - Accent4 21" xfId="243" xr:uid="{00000000-0005-0000-0000-0000F4000000}"/>
    <cellStyle name="40% - Accent4 22" xfId="244" xr:uid="{00000000-0005-0000-0000-0000F5000000}"/>
    <cellStyle name="40% - Accent4 23" xfId="245" xr:uid="{00000000-0005-0000-0000-0000F6000000}"/>
    <cellStyle name="40% - Accent4 24" xfId="246" xr:uid="{00000000-0005-0000-0000-0000F7000000}"/>
    <cellStyle name="40% - Accent4 25" xfId="247" xr:uid="{00000000-0005-0000-0000-0000F8000000}"/>
    <cellStyle name="40% - Accent4 3" xfId="248" xr:uid="{00000000-0005-0000-0000-0000F9000000}"/>
    <cellStyle name="40% - Accent4 4" xfId="249" xr:uid="{00000000-0005-0000-0000-0000FA000000}"/>
    <cellStyle name="40% - Accent4 5" xfId="250" xr:uid="{00000000-0005-0000-0000-0000FB000000}"/>
    <cellStyle name="40% - Accent4 6" xfId="251" xr:uid="{00000000-0005-0000-0000-0000FC000000}"/>
    <cellStyle name="40% - Accent4 7" xfId="252" xr:uid="{00000000-0005-0000-0000-0000FD000000}"/>
    <cellStyle name="40% - Accent4 8" xfId="253" xr:uid="{00000000-0005-0000-0000-0000FE000000}"/>
    <cellStyle name="40% - Accent4 9" xfId="254" xr:uid="{00000000-0005-0000-0000-0000FF000000}"/>
    <cellStyle name="40% - Accent5" xfId="255" xr:uid="{00000000-0005-0000-0000-000000010000}"/>
    <cellStyle name="40% - Accent5 10" xfId="256" xr:uid="{00000000-0005-0000-0000-000001010000}"/>
    <cellStyle name="40% - Accent5 11" xfId="257" xr:uid="{00000000-0005-0000-0000-000002010000}"/>
    <cellStyle name="40% - Accent5 12" xfId="258" xr:uid="{00000000-0005-0000-0000-000003010000}"/>
    <cellStyle name="40% - Accent5 13" xfId="259" xr:uid="{00000000-0005-0000-0000-000004010000}"/>
    <cellStyle name="40% - Accent5 14" xfId="260" xr:uid="{00000000-0005-0000-0000-000005010000}"/>
    <cellStyle name="40% - Accent5 15" xfId="261" xr:uid="{00000000-0005-0000-0000-000006010000}"/>
    <cellStyle name="40% - Accent5 16" xfId="262" xr:uid="{00000000-0005-0000-0000-000007010000}"/>
    <cellStyle name="40% - Accent5 17" xfId="263" xr:uid="{00000000-0005-0000-0000-000008010000}"/>
    <cellStyle name="40% - Accent5 18" xfId="264" xr:uid="{00000000-0005-0000-0000-000009010000}"/>
    <cellStyle name="40% - Accent5 19" xfId="265" xr:uid="{00000000-0005-0000-0000-00000A010000}"/>
    <cellStyle name="40% - Accent5 2" xfId="266" xr:uid="{00000000-0005-0000-0000-00000B010000}"/>
    <cellStyle name="40% - Accent5 20" xfId="267" xr:uid="{00000000-0005-0000-0000-00000C010000}"/>
    <cellStyle name="40% - Accent5 21" xfId="268" xr:uid="{00000000-0005-0000-0000-00000D010000}"/>
    <cellStyle name="40% - Accent5 22" xfId="269" xr:uid="{00000000-0005-0000-0000-00000E010000}"/>
    <cellStyle name="40% - Accent5 23" xfId="270" xr:uid="{00000000-0005-0000-0000-00000F010000}"/>
    <cellStyle name="40% - Accent5 24" xfId="271" xr:uid="{00000000-0005-0000-0000-000010010000}"/>
    <cellStyle name="40% - Accent5 25" xfId="272" xr:uid="{00000000-0005-0000-0000-000011010000}"/>
    <cellStyle name="40% - Accent5 3" xfId="273" xr:uid="{00000000-0005-0000-0000-000012010000}"/>
    <cellStyle name="40% - Accent5 4" xfId="274" xr:uid="{00000000-0005-0000-0000-000013010000}"/>
    <cellStyle name="40% - Accent5 5" xfId="275" xr:uid="{00000000-0005-0000-0000-000014010000}"/>
    <cellStyle name="40% - Accent5 6" xfId="276" xr:uid="{00000000-0005-0000-0000-000015010000}"/>
    <cellStyle name="40% - Accent5 7" xfId="277" xr:uid="{00000000-0005-0000-0000-000016010000}"/>
    <cellStyle name="40% - Accent5 8" xfId="278" xr:uid="{00000000-0005-0000-0000-000017010000}"/>
    <cellStyle name="40% - Accent5 9" xfId="279" xr:uid="{00000000-0005-0000-0000-000018010000}"/>
    <cellStyle name="40% - Accent6" xfId="280" xr:uid="{00000000-0005-0000-0000-000019010000}"/>
    <cellStyle name="40% - Accent6 10" xfId="281" xr:uid="{00000000-0005-0000-0000-00001A010000}"/>
    <cellStyle name="40% - Accent6 11" xfId="282" xr:uid="{00000000-0005-0000-0000-00001B010000}"/>
    <cellStyle name="40% - Accent6 12" xfId="283" xr:uid="{00000000-0005-0000-0000-00001C010000}"/>
    <cellStyle name="40% - Accent6 13" xfId="284" xr:uid="{00000000-0005-0000-0000-00001D010000}"/>
    <cellStyle name="40% - Accent6 14" xfId="285" xr:uid="{00000000-0005-0000-0000-00001E010000}"/>
    <cellStyle name="40% - Accent6 15" xfId="286" xr:uid="{00000000-0005-0000-0000-00001F010000}"/>
    <cellStyle name="40% - Accent6 16" xfId="287" xr:uid="{00000000-0005-0000-0000-000020010000}"/>
    <cellStyle name="40% - Accent6 17" xfId="288" xr:uid="{00000000-0005-0000-0000-000021010000}"/>
    <cellStyle name="40% - Accent6 18" xfId="289" xr:uid="{00000000-0005-0000-0000-000022010000}"/>
    <cellStyle name="40% - Accent6 19" xfId="290" xr:uid="{00000000-0005-0000-0000-000023010000}"/>
    <cellStyle name="40% - Accent6 2" xfId="291" xr:uid="{00000000-0005-0000-0000-000024010000}"/>
    <cellStyle name="40% - Accent6 20" xfId="292" xr:uid="{00000000-0005-0000-0000-000025010000}"/>
    <cellStyle name="40% - Accent6 21" xfId="293" xr:uid="{00000000-0005-0000-0000-000026010000}"/>
    <cellStyle name="40% - Accent6 22" xfId="294" xr:uid="{00000000-0005-0000-0000-000027010000}"/>
    <cellStyle name="40% - Accent6 23" xfId="295" xr:uid="{00000000-0005-0000-0000-000028010000}"/>
    <cellStyle name="40% - Accent6 24" xfId="296" xr:uid="{00000000-0005-0000-0000-000029010000}"/>
    <cellStyle name="40% - Accent6 25" xfId="297" xr:uid="{00000000-0005-0000-0000-00002A010000}"/>
    <cellStyle name="40% - Accent6 3" xfId="298" xr:uid="{00000000-0005-0000-0000-00002B010000}"/>
    <cellStyle name="40% - Accent6 4" xfId="299" xr:uid="{00000000-0005-0000-0000-00002C010000}"/>
    <cellStyle name="40% - Accent6 5" xfId="300" xr:uid="{00000000-0005-0000-0000-00002D010000}"/>
    <cellStyle name="40% - Accent6 6" xfId="301" xr:uid="{00000000-0005-0000-0000-00002E010000}"/>
    <cellStyle name="40% - Accent6 7" xfId="302" xr:uid="{00000000-0005-0000-0000-00002F010000}"/>
    <cellStyle name="40% - Accent6 8" xfId="303" xr:uid="{00000000-0005-0000-0000-000030010000}"/>
    <cellStyle name="40% - Accent6 9" xfId="304" xr:uid="{00000000-0005-0000-0000-000031010000}"/>
    <cellStyle name="40% - Énfasis1 2" xfId="572" xr:uid="{00000000-0005-0000-0000-000032010000}"/>
    <cellStyle name="40% - Énfasis2 2" xfId="573" xr:uid="{00000000-0005-0000-0000-000033010000}"/>
    <cellStyle name="40% - Énfasis3 2" xfId="574" xr:uid="{00000000-0005-0000-0000-000034010000}"/>
    <cellStyle name="40% - Énfasis4 2" xfId="575" xr:uid="{00000000-0005-0000-0000-000035010000}"/>
    <cellStyle name="40% - Énfasis5 2" xfId="576" xr:uid="{00000000-0005-0000-0000-000036010000}"/>
    <cellStyle name="40% - Énfasis6 2" xfId="577" xr:uid="{00000000-0005-0000-0000-000037010000}"/>
    <cellStyle name="60% - Accent1" xfId="305" xr:uid="{00000000-0005-0000-0000-000038010000}"/>
    <cellStyle name="60% - Accent2" xfId="306" xr:uid="{00000000-0005-0000-0000-000039010000}"/>
    <cellStyle name="60% - Accent3" xfId="307" xr:uid="{00000000-0005-0000-0000-00003A010000}"/>
    <cellStyle name="60% - Accent4" xfId="308" xr:uid="{00000000-0005-0000-0000-00003B010000}"/>
    <cellStyle name="60% - Accent5" xfId="309" xr:uid="{00000000-0005-0000-0000-00003C010000}"/>
    <cellStyle name="60% - Accent6" xfId="310" xr:uid="{00000000-0005-0000-0000-00003D010000}"/>
    <cellStyle name="60% - Énfasis1 2" xfId="578" xr:uid="{00000000-0005-0000-0000-00003E010000}"/>
    <cellStyle name="60% - Énfasis2 2" xfId="579" xr:uid="{00000000-0005-0000-0000-00003F010000}"/>
    <cellStyle name="60% - Énfasis3 2" xfId="580" xr:uid="{00000000-0005-0000-0000-000040010000}"/>
    <cellStyle name="60% - Énfasis4 2" xfId="581" xr:uid="{00000000-0005-0000-0000-000041010000}"/>
    <cellStyle name="60% - Énfasis5 2" xfId="582" xr:uid="{00000000-0005-0000-0000-000042010000}"/>
    <cellStyle name="60% - Énfasis6 2" xfId="583" xr:uid="{00000000-0005-0000-0000-000043010000}"/>
    <cellStyle name="Accent1" xfId="311" xr:uid="{00000000-0005-0000-0000-000044010000}"/>
    <cellStyle name="Accent2" xfId="312" xr:uid="{00000000-0005-0000-0000-000045010000}"/>
    <cellStyle name="Accent3" xfId="313" xr:uid="{00000000-0005-0000-0000-000046010000}"/>
    <cellStyle name="Accent4" xfId="314" xr:uid="{00000000-0005-0000-0000-000047010000}"/>
    <cellStyle name="Accent5" xfId="315" xr:uid="{00000000-0005-0000-0000-000048010000}"/>
    <cellStyle name="Accent6" xfId="316" xr:uid="{00000000-0005-0000-0000-000049010000}"/>
    <cellStyle name="Bad" xfId="317" xr:uid="{00000000-0005-0000-0000-00004A010000}"/>
    <cellStyle name="Buena 2" xfId="584" xr:uid="{00000000-0005-0000-0000-00004B010000}"/>
    <cellStyle name="Calculation" xfId="318" xr:uid="{00000000-0005-0000-0000-00004C010000}"/>
    <cellStyle name="Calculation 2" xfId="1088" xr:uid="{00000000-0005-0000-0000-00004D010000}"/>
    <cellStyle name="Calculation 2 2" xfId="1089" xr:uid="{00000000-0005-0000-0000-00004E010000}"/>
    <cellStyle name="Calculation 2 3" xfId="1090" xr:uid="{00000000-0005-0000-0000-00004F010000}"/>
    <cellStyle name="Calculation 2 4" xfId="1091" xr:uid="{00000000-0005-0000-0000-000050010000}"/>
    <cellStyle name="Calculation 2 5" xfId="1092" xr:uid="{00000000-0005-0000-0000-000051010000}"/>
    <cellStyle name="Calculation 3" xfId="1093" xr:uid="{00000000-0005-0000-0000-000052010000}"/>
    <cellStyle name="Calculation 4" xfId="1094" xr:uid="{00000000-0005-0000-0000-000053010000}"/>
    <cellStyle name="Calculation 5" xfId="1095" xr:uid="{00000000-0005-0000-0000-000054010000}"/>
    <cellStyle name="Calculation 6" xfId="1096" xr:uid="{00000000-0005-0000-0000-000055010000}"/>
    <cellStyle name="Calculation 7" xfId="1097" xr:uid="{00000000-0005-0000-0000-000056010000}"/>
    <cellStyle name="Cálculo 2" xfId="585" xr:uid="{00000000-0005-0000-0000-000057010000}"/>
    <cellStyle name="Cálculo 2 2" xfId="1098" xr:uid="{00000000-0005-0000-0000-000058010000}"/>
    <cellStyle name="Cálculo 2 2 2" xfId="1099" xr:uid="{00000000-0005-0000-0000-000059010000}"/>
    <cellStyle name="Cálculo 2 2 3" xfId="1100" xr:uid="{00000000-0005-0000-0000-00005A010000}"/>
    <cellStyle name="Cálculo 2 2 4" xfId="1101" xr:uid="{00000000-0005-0000-0000-00005B010000}"/>
    <cellStyle name="Cálculo 2 2 5" xfId="1102" xr:uid="{00000000-0005-0000-0000-00005C010000}"/>
    <cellStyle name="Cálculo 2 3" xfId="1103" xr:uid="{00000000-0005-0000-0000-00005D010000}"/>
    <cellStyle name="Cálculo 2 4" xfId="1104" xr:uid="{00000000-0005-0000-0000-00005E010000}"/>
    <cellStyle name="Cálculo 2 5" xfId="1105" xr:uid="{00000000-0005-0000-0000-00005F010000}"/>
    <cellStyle name="Cálculo 2 6" xfId="1106" xr:uid="{00000000-0005-0000-0000-000060010000}"/>
    <cellStyle name="Cálculo 2 7" xfId="1107" xr:uid="{00000000-0005-0000-0000-000061010000}"/>
    <cellStyle name="Celda de comprobación 2" xfId="586" xr:uid="{00000000-0005-0000-0000-000062010000}"/>
    <cellStyle name="Celda vinculada 2" xfId="587" xr:uid="{00000000-0005-0000-0000-000063010000}"/>
    <cellStyle name="Celda vinculada 2 2" xfId="1108" xr:uid="{00000000-0005-0000-0000-000064010000}"/>
    <cellStyle name="Celda vinculada 2 2 2" xfId="1661" xr:uid="{00000000-0005-0000-0000-000065010000}"/>
    <cellStyle name="Celda vinculada 2 3" xfId="1662" xr:uid="{00000000-0005-0000-0000-000066010000}"/>
    <cellStyle name="Check Cell" xfId="319" xr:uid="{00000000-0005-0000-0000-000067010000}"/>
    <cellStyle name="Encabezado 4 2" xfId="588" xr:uid="{00000000-0005-0000-0000-000068010000}"/>
    <cellStyle name="Énfasis1 2" xfId="589" xr:uid="{00000000-0005-0000-0000-000069010000}"/>
    <cellStyle name="Énfasis2 2" xfId="590" xr:uid="{00000000-0005-0000-0000-00006A010000}"/>
    <cellStyle name="Énfasis3 2" xfId="591" xr:uid="{00000000-0005-0000-0000-00006B010000}"/>
    <cellStyle name="Énfasis4 2" xfId="592" xr:uid="{00000000-0005-0000-0000-00006C010000}"/>
    <cellStyle name="Énfasis5 2" xfId="593" xr:uid="{00000000-0005-0000-0000-00006D010000}"/>
    <cellStyle name="Énfasis6 2" xfId="594" xr:uid="{00000000-0005-0000-0000-00006E010000}"/>
    <cellStyle name="Entrada 2" xfId="595" xr:uid="{00000000-0005-0000-0000-00006F010000}"/>
    <cellStyle name="Entrada 2 2" xfId="1109" xr:uid="{00000000-0005-0000-0000-000070010000}"/>
    <cellStyle name="Entrada 2 2 2" xfId="1110" xr:uid="{00000000-0005-0000-0000-000071010000}"/>
    <cellStyle name="Entrada 2 2 3" xfId="1111" xr:uid="{00000000-0005-0000-0000-000072010000}"/>
    <cellStyle name="Entrada 2 2 4" xfId="1112" xr:uid="{00000000-0005-0000-0000-000073010000}"/>
    <cellStyle name="Entrada 2 2 5" xfId="1113" xr:uid="{00000000-0005-0000-0000-000074010000}"/>
    <cellStyle name="Entrada 2 3" xfId="1114" xr:uid="{00000000-0005-0000-0000-000075010000}"/>
    <cellStyle name="Entrada 2 4" xfId="1115" xr:uid="{00000000-0005-0000-0000-000076010000}"/>
    <cellStyle name="Entrada 2 5" xfId="1116" xr:uid="{00000000-0005-0000-0000-000077010000}"/>
    <cellStyle name="Entrada 2 6" xfId="1117" xr:uid="{00000000-0005-0000-0000-000078010000}"/>
    <cellStyle name="Entrada 2 7" xfId="1118" xr:uid="{00000000-0005-0000-0000-000079010000}"/>
    <cellStyle name="Euro" xfId="2" xr:uid="{00000000-0005-0000-0000-00007A010000}"/>
    <cellStyle name="Euro 2" xfId="521" xr:uid="{00000000-0005-0000-0000-00007B010000}"/>
    <cellStyle name="Euro 2 2" xfId="541" xr:uid="{00000000-0005-0000-0000-00007C010000}"/>
    <cellStyle name="Euro 2 2 2" xfId="764" xr:uid="{00000000-0005-0000-0000-00007D010000}"/>
    <cellStyle name="Euro 2 2 2 2" xfId="1083" xr:uid="{00000000-0005-0000-0000-00007E010000}"/>
    <cellStyle name="Euro 2 2 3" xfId="851" xr:uid="{00000000-0005-0000-0000-00007F010000}"/>
    <cellStyle name="Euro 2 3" xfId="756" xr:uid="{00000000-0005-0000-0000-000080010000}"/>
    <cellStyle name="Euro 2 3 2" xfId="1075" xr:uid="{00000000-0005-0000-0000-000081010000}"/>
    <cellStyle name="Euro 2 4" xfId="846" xr:uid="{00000000-0005-0000-0000-000082010000}"/>
    <cellStyle name="Euro 3" xfId="755" xr:uid="{00000000-0005-0000-0000-000083010000}"/>
    <cellStyle name="Euro 3 2" xfId="1074" xr:uid="{00000000-0005-0000-0000-000084010000}"/>
    <cellStyle name="Euro 4" xfId="843" xr:uid="{00000000-0005-0000-0000-000085010000}"/>
    <cellStyle name="Explanatory Text" xfId="320" xr:uid="{00000000-0005-0000-0000-000086010000}"/>
    <cellStyle name="Good" xfId="321" xr:uid="{00000000-0005-0000-0000-000087010000}"/>
    <cellStyle name="Heading 1" xfId="322" xr:uid="{00000000-0005-0000-0000-000088010000}"/>
    <cellStyle name="Heading 2" xfId="323" xr:uid="{00000000-0005-0000-0000-000089010000}"/>
    <cellStyle name="Heading 3" xfId="324" xr:uid="{00000000-0005-0000-0000-00008A010000}"/>
    <cellStyle name="Heading 4" xfId="325" xr:uid="{00000000-0005-0000-0000-00008B010000}"/>
    <cellStyle name="Incorrecto 2" xfId="596" xr:uid="{00000000-0005-0000-0000-00008C010000}"/>
    <cellStyle name="Input" xfId="326" xr:uid="{00000000-0005-0000-0000-00008D010000}"/>
    <cellStyle name="Input 10" xfId="327" xr:uid="{00000000-0005-0000-0000-00008E010000}"/>
    <cellStyle name="Input 10 2" xfId="1119" xr:uid="{00000000-0005-0000-0000-00008F010000}"/>
    <cellStyle name="Input 10 2 2" xfId="1120" xr:uid="{00000000-0005-0000-0000-000090010000}"/>
    <cellStyle name="Input 10 2 3" xfId="1121" xr:uid="{00000000-0005-0000-0000-000091010000}"/>
    <cellStyle name="Input 10 2 4" xfId="1122" xr:uid="{00000000-0005-0000-0000-000092010000}"/>
    <cellStyle name="Input 10 2 5" xfId="1123" xr:uid="{00000000-0005-0000-0000-000093010000}"/>
    <cellStyle name="Input 10 3" xfId="1124" xr:uid="{00000000-0005-0000-0000-000094010000}"/>
    <cellStyle name="Input 10 4" xfId="1125" xr:uid="{00000000-0005-0000-0000-000095010000}"/>
    <cellStyle name="Input 10 5" xfId="1126" xr:uid="{00000000-0005-0000-0000-000096010000}"/>
    <cellStyle name="Input 10 6" xfId="1127" xr:uid="{00000000-0005-0000-0000-000097010000}"/>
    <cellStyle name="Input 10 7" xfId="1128" xr:uid="{00000000-0005-0000-0000-000098010000}"/>
    <cellStyle name="Input 11" xfId="328" xr:uid="{00000000-0005-0000-0000-000099010000}"/>
    <cellStyle name="Input 11 2" xfId="1129" xr:uid="{00000000-0005-0000-0000-00009A010000}"/>
    <cellStyle name="Input 11 2 2" xfId="1130" xr:uid="{00000000-0005-0000-0000-00009B010000}"/>
    <cellStyle name="Input 11 2 3" xfId="1131" xr:uid="{00000000-0005-0000-0000-00009C010000}"/>
    <cellStyle name="Input 11 2 4" xfId="1132" xr:uid="{00000000-0005-0000-0000-00009D010000}"/>
    <cellStyle name="Input 11 2 5" xfId="1133" xr:uid="{00000000-0005-0000-0000-00009E010000}"/>
    <cellStyle name="Input 11 3" xfId="1134" xr:uid="{00000000-0005-0000-0000-00009F010000}"/>
    <cellStyle name="Input 11 4" xfId="1135" xr:uid="{00000000-0005-0000-0000-0000A0010000}"/>
    <cellStyle name="Input 11 5" xfId="1136" xr:uid="{00000000-0005-0000-0000-0000A1010000}"/>
    <cellStyle name="Input 11 6" xfId="1137" xr:uid="{00000000-0005-0000-0000-0000A2010000}"/>
    <cellStyle name="Input 11 7" xfId="1138" xr:uid="{00000000-0005-0000-0000-0000A3010000}"/>
    <cellStyle name="Input 12" xfId="329" xr:uid="{00000000-0005-0000-0000-0000A4010000}"/>
    <cellStyle name="Input 12 2" xfId="1139" xr:uid="{00000000-0005-0000-0000-0000A5010000}"/>
    <cellStyle name="Input 12 2 2" xfId="1140" xr:uid="{00000000-0005-0000-0000-0000A6010000}"/>
    <cellStyle name="Input 12 2 3" xfId="1141" xr:uid="{00000000-0005-0000-0000-0000A7010000}"/>
    <cellStyle name="Input 12 2 4" xfId="1142" xr:uid="{00000000-0005-0000-0000-0000A8010000}"/>
    <cellStyle name="Input 12 2 5" xfId="1143" xr:uid="{00000000-0005-0000-0000-0000A9010000}"/>
    <cellStyle name="Input 12 3" xfId="1144" xr:uid="{00000000-0005-0000-0000-0000AA010000}"/>
    <cellStyle name="Input 12 4" xfId="1145" xr:uid="{00000000-0005-0000-0000-0000AB010000}"/>
    <cellStyle name="Input 12 5" xfId="1146" xr:uid="{00000000-0005-0000-0000-0000AC010000}"/>
    <cellStyle name="Input 12 6" xfId="1147" xr:uid="{00000000-0005-0000-0000-0000AD010000}"/>
    <cellStyle name="Input 12 7" xfId="1148" xr:uid="{00000000-0005-0000-0000-0000AE010000}"/>
    <cellStyle name="Input 13" xfId="330" xr:uid="{00000000-0005-0000-0000-0000AF010000}"/>
    <cellStyle name="Input 13 2" xfId="1149" xr:uid="{00000000-0005-0000-0000-0000B0010000}"/>
    <cellStyle name="Input 13 2 2" xfId="1150" xr:uid="{00000000-0005-0000-0000-0000B1010000}"/>
    <cellStyle name="Input 13 2 3" xfId="1151" xr:uid="{00000000-0005-0000-0000-0000B2010000}"/>
    <cellStyle name="Input 13 2 4" xfId="1152" xr:uid="{00000000-0005-0000-0000-0000B3010000}"/>
    <cellStyle name="Input 13 2 5" xfId="1153" xr:uid="{00000000-0005-0000-0000-0000B4010000}"/>
    <cellStyle name="Input 13 3" xfId="1154" xr:uid="{00000000-0005-0000-0000-0000B5010000}"/>
    <cellStyle name="Input 13 4" xfId="1155" xr:uid="{00000000-0005-0000-0000-0000B6010000}"/>
    <cellStyle name="Input 13 5" xfId="1156" xr:uid="{00000000-0005-0000-0000-0000B7010000}"/>
    <cellStyle name="Input 13 6" xfId="1157" xr:uid="{00000000-0005-0000-0000-0000B8010000}"/>
    <cellStyle name="Input 13 7" xfId="1158" xr:uid="{00000000-0005-0000-0000-0000B9010000}"/>
    <cellStyle name="Input 14" xfId="331" xr:uid="{00000000-0005-0000-0000-0000BA010000}"/>
    <cellStyle name="Input 14 2" xfId="1159" xr:uid="{00000000-0005-0000-0000-0000BB010000}"/>
    <cellStyle name="Input 14 2 2" xfId="1160" xr:uid="{00000000-0005-0000-0000-0000BC010000}"/>
    <cellStyle name="Input 14 2 3" xfId="1161" xr:uid="{00000000-0005-0000-0000-0000BD010000}"/>
    <cellStyle name="Input 14 2 4" xfId="1162" xr:uid="{00000000-0005-0000-0000-0000BE010000}"/>
    <cellStyle name="Input 14 2 5" xfId="1163" xr:uid="{00000000-0005-0000-0000-0000BF010000}"/>
    <cellStyle name="Input 14 3" xfId="1164" xr:uid="{00000000-0005-0000-0000-0000C0010000}"/>
    <cellStyle name="Input 14 4" xfId="1165" xr:uid="{00000000-0005-0000-0000-0000C1010000}"/>
    <cellStyle name="Input 14 5" xfId="1166" xr:uid="{00000000-0005-0000-0000-0000C2010000}"/>
    <cellStyle name="Input 14 6" xfId="1167" xr:uid="{00000000-0005-0000-0000-0000C3010000}"/>
    <cellStyle name="Input 14 7" xfId="1168" xr:uid="{00000000-0005-0000-0000-0000C4010000}"/>
    <cellStyle name="Input 15" xfId="332" xr:uid="{00000000-0005-0000-0000-0000C5010000}"/>
    <cellStyle name="Input 15 2" xfId="1169" xr:uid="{00000000-0005-0000-0000-0000C6010000}"/>
    <cellStyle name="Input 15 2 2" xfId="1170" xr:uid="{00000000-0005-0000-0000-0000C7010000}"/>
    <cellStyle name="Input 15 2 3" xfId="1171" xr:uid="{00000000-0005-0000-0000-0000C8010000}"/>
    <cellStyle name="Input 15 2 4" xfId="1172" xr:uid="{00000000-0005-0000-0000-0000C9010000}"/>
    <cellStyle name="Input 15 2 5" xfId="1173" xr:uid="{00000000-0005-0000-0000-0000CA010000}"/>
    <cellStyle name="Input 15 3" xfId="1174" xr:uid="{00000000-0005-0000-0000-0000CB010000}"/>
    <cellStyle name="Input 15 4" xfId="1175" xr:uid="{00000000-0005-0000-0000-0000CC010000}"/>
    <cellStyle name="Input 15 5" xfId="1176" xr:uid="{00000000-0005-0000-0000-0000CD010000}"/>
    <cellStyle name="Input 15 6" xfId="1177" xr:uid="{00000000-0005-0000-0000-0000CE010000}"/>
    <cellStyle name="Input 15 7" xfId="1178" xr:uid="{00000000-0005-0000-0000-0000CF010000}"/>
    <cellStyle name="Input 16" xfId="333" xr:uid="{00000000-0005-0000-0000-0000D0010000}"/>
    <cellStyle name="Input 16 2" xfId="1179" xr:uid="{00000000-0005-0000-0000-0000D1010000}"/>
    <cellStyle name="Input 16 2 2" xfId="1180" xr:uid="{00000000-0005-0000-0000-0000D2010000}"/>
    <cellStyle name="Input 16 2 3" xfId="1181" xr:uid="{00000000-0005-0000-0000-0000D3010000}"/>
    <cellStyle name="Input 16 2 4" xfId="1182" xr:uid="{00000000-0005-0000-0000-0000D4010000}"/>
    <cellStyle name="Input 16 2 5" xfId="1183" xr:uid="{00000000-0005-0000-0000-0000D5010000}"/>
    <cellStyle name="Input 16 3" xfId="1184" xr:uid="{00000000-0005-0000-0000-0000D6010000}"/>
    <cellStyle name="Input 16 4" xfId="1185" xr:uid="{00000000-0005-0000-0000-0000D7010000}"/>
    <cellStyle name="Input 16 5" xfId="1186" xr:uid="{00000000-0005-0000-0000-0000D8010000}"/>
    <cellStyle name="Input 16 6" xfId="1187" xr:uid="{00000000-0005-0000-0000-0000D9010000}"/>
    <cellStyle name="Input 16 7" xfId="1188" xr:uid="{00000000-0005-0000-0000-0000DA010000}"/>
    <cellStyle name="Input 17" xfId="334" xr:uid="{00000000-0005-0000-0000-0000DB010000}"/>
    <cellStyle name="Input 17 2" xfId="1189" xr:uid="{00000000-0005-0000-0000-0000DC010000}"/>
    <cellStyle name="Input 17 2 2" xfId="1190" xr:uid="{00000000-0005-0000-0000-0000DD010000}"/>
    <cellStyle name="Input 17 2 3" xfId="1191" xr:uid="{00000000-0005-0000-0000-0000DE010000}"/>
    <cellStyle name="Input 17 2 4" xfId="1192" xr:uid="{00000000-0005-0000-0000-0000DF010000}"/>
    <cellStyle name="Input 17 2 5" xfId="1193" xr:uid="{00000000-0005-0000-0000-0000E0010000}"/>
    <cellStyle name="Input 17 3" xfId="1194" xr:uid="{00000000-0005-0000-0000-0000E1010000}"/>
    <cellStyle name="Input 17 4" xfId="1195" xr:uid="{00000000-0005-0000-0000-0000E2010000}"/>
    <cellStyle name="Input 17 5" xfId="1196" xr:uid="{00000000-0005-0000-0000-0000E3010000}"/>
    <cellStyle name="Input 17 6" xfId="1197" xr:uid="{00000000-0005-0000-0000-0000E4010000}"/>
    <cellStyle name="Input 17 7" xfId="1198" xr:uid="{00000000-0005-0000-0000-0000E5010000}"/>
    <cellStyle name="Input 18" xfId="335" xr:uid="{00000000-0005-0000-0000-0000E6010000}"/>
    <cellStyle name="Input 18 2" xfId="1199" xr:uid="{00000000-0005-0000-0000-0000E7010000}"/>
    <cellStyle name="Input 18 2 2" xfId="1200" xr:uid="{00000000-0005-0000-0000-0000E8010000}"/>
    <cellStyle name="Input 18 2 3" xfId="1201" xr:uid="{00000000-0005-0000-0000-0000E9010000}"/>
    <cellStyle name="Input 18 2 4" xfId="1202" xr:uid="{00000000-0005-0000-0000-0000EA010000}"/>
    <cellStyle name="Input 18 2 5" xfId="1203" xr:uid="{00000000-0005-0000-0000-0000EB010000}"/>
    <cellStyle name="Input 18 3" xfId="1204" xr:uid="{00000000-0005-0000-0000-0000EC010000}"/>
    <cellStyle name="Input 18 4" xfId="1205" xr:uid="{00000000-0005-0000-0000-0000ED010000}"/>
    <cellStyle name="Input 18 5" xfId="1206" xr:uid="{00000000-0005-0000-0000-0000EE010000}"/>
    <cellStyle name="Input 18 6" xfId="1207" xr:uid="{00000000-0005-0000-0000-0000EF010000}"/>
    <cellStyle name="Input 18 7" xfId="1208" xr:uid="{00000000-0005-0000-0000-0000F0010000}"/>
    <cellStyle name="Input 19" xfId="336" xr:uid="{00000000-0005-0000-0000-0000F1010000}"/>
    <cellStyle name="Input 19 2" xfId="1209" xr:uid="{00000000-0005-0000-0000-0000F2010000}"/>
    <cellStyle name="Input 19 2 2" xfId="1210" xr:uid="{00000000-0005-0000-0000-0000F3010000}"/>
    <cellStyle name="Input 19 2 3" xfId="1211" xr:uid="{00000000-0005-0000-0000-0000F4010000}"/>
    <cellStyle name="Input 19 2 4" xfId="1212" xr:uid="{00000000-0005-0000-0000-0000F5010000}"/>
    <cellStyle name="Input 19 2 5" xfId="1213" xr:uid="{00000000-0005-0000-0000-0000F6010000}"/>
    <cellStyle name="Input 19 3" xfId="1214" xr:uid="{00000000-0005-0000-0000-0000F7010000}"/>
    <cellStyle name="Input 19 4" xfId="1215" xr:uid="{00000000-0005-0000-0000-0000F8010000}"/>
    <cellStyle name="Input 19 5" xfId="1216" xr:uid="{00000000-0005-0000-0000-0000F9010000}"/>
    <cellStyle name="Input 19 6" xfId="1217" xr:uid="{00000000-0005-0000-0000-0000FA010000}"/>
    <cellStyle name="Input 19 7" xfId="1218" xr:uid="{00000000-0005-0000-0000-0000FB010000}"/>
    <cellStyle name="Input 2" xfId="337" xr:uid="{00000000-0005-0000-0000-0000FC010000}"/>
    <cellStyle name="Input 2 2" xfId="1219" xr:uid="{00000000-0005-0000-0000-0000FD010000}"/>
    <cellStyle name="Input 2 2 2" xfId="1220" xr:uid="{00000000-0005-0000-0000-0000FE010000}"/>
    <cellStyle name="Input 2 2 3" xfId="1221" xr:uid="{00000000-0005-0000-0000-0000FF010000}"/>
    <cellStyle name="Input 2 2 4" xfId="1222" xr:uid="{00000000-0005-0000-0000-000000020000}"/>
    <cellStyle name="Input 2 2 5" xfId="1223" xr:uid="{00000000-0005-0000-0000-000001020000}"/>
    <cellStyle name="Input 2 3" xfId="1224" xr:uid="{00000000-0005-0000-0000-000002020000}"/>
    <cellStyle name="Input 2 4" xfId="1225" xr:uid="{00000000-0005-0000-0000-000003020000}"/>
    <cellStyle name="Input 2 5" xfId="1226" xr:uid="{00000000-0005-0000-0000-000004020000}"/>
    <cellStyle name="Input 2 6" xfId="1227" xr:uid="{00000000-0005-0000-0000-000005020000}"/>
    <cellStyle name="Input 2 7" xfId="1228" xr:uid="{00000000-0005-0000-0000-000006020000}"/>
    <cellStyle name="Input 20" xfId="338" xr:uid="{00000000-0005-0000-0000-000007020000}"/>
    <cellStyle name="Input 20 2" xfId="1229" xr:uid="{00000000-0005-0000-0000-000008020000}"/>
    <cellStyle name="Input 20 2 2" xfId="1230" xr:uid="{00000000-0005-0000-0000-000009020000}"/>
    <cellStyle name="Input 20 2 3" xfId="1231" xr:uid="{00000000-0005-0000-0000-00000A020000}"/>
    <cellStyle name="Input 20 2 4" xfId="1232" xr:uid="{00000000-0005-0000-0000-00000B020000}"/>
    <cellStyle name="Input 20 2 5" xfId="1233" xr:uid="{00000000-0005-0000-0000-00000C020000}"/>
    <cellStyle name="Input 20 3" xfId="1234" xr:uid="{00000000-0005-0000-0000-00000D020000}"/>
    <cellStyle name="Input 20 4" xfId="1235" xr:uid="{00000000-0005-0000-0000-00000E020000}"/>
    <cellStyle name="Input 20 5" xfId="1236" xr:uid="{00000000-0005-0000-0000-00000F020000}"/>
    <cellStyle name="Input 20 6" xfId="1237" xr:uid="{00000000-0005-0000-0000-000010020000}"/>
    <cellStyle name="Input 20 7" xfId="1238" xr:uid="{00000000-0005-0000-0000-000011020000}"/>
    <cellStyle name="Input 21" xfId="339" xr:uid="{00000000-0005-0000-0000-000012020000}"/>
    <cellStyle name="Input 21 2" xfId="1239" xr:uid="{00000000-0005-0000-0000-000013020000}"/>
    <cellStyle name="Input 21 2 2" xfId="1240" xr:uid="{00000000-0005-0000-0000-000014020000}"/>
    <cellStyle name="Input 21 2 3" xfId="1241" xr:uid="{00000000-0005-0000-0000-000015020000}"/>
    <cellStyle name="Input 21 2 4" xfId="1242" xr:uid="{00000000-0005-0000-0000-000016020000}"/>
    <cellStyle name="Input 21 2 5" xfId="1243" xr:uid="{00000000-0005-0000-0000-000017020000}"/>
    <cellStyle name="Input 21 3" xfId="1244" xr:uid="{00000000-0005-0000-0000-000018020000}"/>
    <cellStyle name="Input 21 4" xfId="1245" xr:uid="{00000000-0005-0000-0000-000019020000}"/>
    <cellStyle name="Input 21 5" xfId="1246" xr:uid="{00000000-0005-0000-0000-00001A020000}"/>
    <cellStyle name="Input 21 6" xfId="1247" xr:uid="{00000000-0005-0000-0000-00001B020000}"/>
    <cellStyle name="Input 21 7" xfId="1248" xr:uid="{00000000-0005-0000-0000-00001C020000}"/>
    <cellStyle name="Input 22" xfId="340" xr:uid="{00000000-0005-0000-0000-00001D020000}"/>
    <cellStyle name="Input 22 2" xfId="1249" xr:uid="{00000000-0005-0000-0000-00001E020000}"/>
    <cellStyle name="Input 22 2 2" xfId="1250" xr:uid="{00000000-0005-0000-0000-00001F020000}"/>
    <cellStyle name="Input 22 2 3" xfId="1251" xr:uid="{00000000-0005-0000-0000-000020020000}"/>
    <cellStyle name="Input 22 2 4" xfId="1252" xr:uid="{00000000-0005-0000-0000-000021020000}"/>
    <cellStyle name="Input 22 2 5" xfId="1253" xr:uid="{00000000-0005-0000-0000-000022020000}"/>
    <cellStyle name="Input 22 3" xfId="1254" xr:uid="{00000000-0005-0000-0000-000023020000}"/>
    <cellStyle name="Input 22 4" xfId="1255" xr:uid="{00000000-0005-0000-0000-000024020000}"/>
    <cellStyle name="Input 22 5" xfId="1256" xr:uid="{00000000-0005-0000-0000-000025020000}"/>
    <cellStyle name="Input 22 6" xfId="1257" xr:uid="{00000000-0005-0000-0000-000026020000}"/>
    <cellStyle name="Input 22 7" xfId="1258" xr:uid="{00000000-0005-0000-0000-000027020000}"/>
    <cellStyle name="Input 23" xfId="341" xr:uid="{00000000-0005-0000-0000-000028020000}"/>
    <cellStyle name="Input 23 2" xfId="1259" xr:uid="{00000000-0005-0000-0000-000029020000}"/>
    <cellStyle name="Input 23 2 2" xfId="1260" xr:uid="{00000000-0005-0000-0000-00002A020000}"/>
    <cellStyle name="Input 23 2 3" xfId="1261" xr:uid="{00000000-0005-0000-0000-00002B020000}"/>
    <cellStyle name="Input 23 2 4" xfId="1262" xr:uid="{00000000-0005-0000-0000-00002C020000}"/>
    <cellStyle name="Input 23 2 5" xfId="1263" xr:uid="{00000000-0005-0000-0000-00002D020000}"/>
    <cellStyle name="Input 23 3" xfId="1264" xr:uid="{00000000-0005-0000-0000-00002E020000}"/>
    <cellStyle name="Input 23 4" xfId="1265" xr:uid="{00000000-0005-0000-0000-00002F020000}"/>
    <cellStyle name="Input 23 5" xfId="1266" xr:uid="{00000000-0005-0000-0000-000030020000}"/>
    <cellStyle name="Input 23 6" xfId="1267" xr:uid="{00000000-0005-0000-0000-000031020000}"/>
    <cellStyle name="Input 23 7" xfId="1268" xr:uid="{00000000-0005-0000-0000-000032020000}"/>
    <cellStyle name="Input 24" xfId="342" xr:uid="{00000000-0005-0000-0000-000033020000}"/>
    <cellStyle name="Input 24 2" xfId="1269" xr:uid="{00000000-0005-0000-0000-000034020000}"/>
    <cellStyle name="Input 24 2 2" xfId="1270" xr:uid="{00000000-0005-0000-0000-000035020000}"/>
    <cellStyle name="Input 24 2 3" xfId="1271" xr:uid="{00000000-0005-0000-0000-000036020000}"/>
    <cellStyle name="Input 24 2 4" xfId="1272" xr:uid="{00000000-0005-0000-0000-000037020000}"/>
    <cellStyle name="Input 24 2 5" xfId="1273" xr:uid="{00000000-0005-0000-0000-000038020000}"/>
    <cellStyle name="Input 24 3" xfId="1274" xr:uid="{00000000-0005-0000-0000-000039020000}"/>
    <cellStyle name="Input 24 4" xfId="1275" xr:uid="{00000000-0005-0000-0000-00003A020000}"/>
    <cellStyle name="Input 24 5" xfId="1276" xr:uid="{00000000-0005-0000-0000-00003B020000}"/>
    <cellStyle name="Input 24 6" xfId="1277" xr:uid="{00000000-0005-0000-0000-00003C020000}"/>
    <cellStyle name="Input 24 7" xfId="1278" xr:uid="{00000000-0005-0000-0000-00003D020000}"/>
    <cellStyle name="Input 25" xfId="343" xr:uid="{00000000-0005-0000-0000-00003E020000}"/>
    <cellStyle name="Input 25 2" xfId="1279" xr:uid="{00000000-0005-0000-0000-00003F020000}"/>
    <cellStyle name="Input 25 2 2" xfId="1280" xr:uid="{00000000-0005-0000-0000-000040020000}"/>
    <cellStyle name="Input 25 2 3" xfId="1281" xr:uid="{00000000-0005-0000-0000-000041020000}"/>
    <cellStyle name="Input 25 2 4" xfId="1282" xr:uid="{00000000-0005-0000-0000-000042020000}"/>
    <cellStyle name="Input 25 2 5" xfId="1283" xr:uid="{00000000-0005-0000-0000-000043020000}"/>
    <cellStyle name="Input 25 3" xfId="1284" xr:uid="{00000000-0005-0000-0000-000044020000}"/>
    <cellStyle name="Input 25 4" xfId="1285" xr:uid="{00000000-0005-0000-0000-000045020000}"/>
    <cellStyle name="Input 25 5" xfId="1286" xr:uid="{00000000-0005-0000-0000-000046020000}"/>
    <cellStyle name="Input 25 6" xfId="1287" xr:uid="{00000000-0005-0000-0000-000047020000}"/>
    <cellStyle name="Input 25 7" xfId="1288" xr:uid="{00000000-0005-0000-0000-000048020000}"/>
    <cellStyle name="Input 26" xfId="1289" xr:uid="{00000000-0005-0000-0000-000049020000}"/>
    <cellStyle name="Input 26 2" xfId="1290" xr:uid="{00000000-0005-0000-0000-00004A020000}"/>
    <cellStyle name="Input 26 3" xfId="1291" xr:uid="{00000000-0005-0000-0000-00004B020000}"/>
    <cellStyle name="Input 26 4" xfId="1292" xr:uid="{00000000-0005-0000-0000-00004C020000}"/>
    <cellStyle name="Input 26 5" xfId="1293" xr:uid="{00000000-0005-0000-0000-00004D020000}"/>
    <cellStyle name="Input 27" xfId="1294" xr:uid="{00000000-0005-0000-0000-00004E020000}"/>
    <cellStyle name="Input 28" xfId="1295" xr:uid="{00000000-0005-0000-0000-00004F020000}"/>
    <cellStyle name="Input 29" xfId="1296" xr:uid="{00000000-0005-0000-0000-000050020000}"/>
    <cellStyle name="Input 3" xfId="344" xr:uid="{00000000-0005-0000-0000-000051020000}"/>
    <cellStyle name="Input 3 2" xfId="1297" xr:uid="{00000000-0005-0000-0000-000052020000}"/>
    <cellStyle name="Input 3 2 2" xfId="1298" xr:uid="{00000000-0005-0000-0000-000053020000}"/>
    <cellStyle name="Input 3 2 3" xfId="1299" xr:uid="{00000000-0005-0000-0000-000054020000}"/>
    <cellStyle name="Input 3 2 4" xfId="1300" xr:uid="{00000000-0005-0000-0000-000055020000}"/>
    <cellStyle name="Input 3 2 5" xfId="1301" xr:uid="{00000000-0005-0000-0000-000056020000}"/>
    <cellStyle name="Input 3 3" xfId="1302" xr:uid="{00000000-0005-0000-0000-000057020000}"/>
    <cellStyle name="Input 3 4" xfId="1303" xr:uid="{00000000-0005-0000-0000-000058020000}"/>
    <cellStyle name="Input 3 5" xfId="1304" xr:uid="{00000000-0005-0000-0000-000059020000}"/>
    <cellStyle name="Input 3 6" xfId="1305" xr:uid="{00000000-0005-0000-0000-00005A020000}"/>
    <cellStyle name="Input 3 7" xfId="1306" xr:uid="{00000000-0005-0000-0000-00005B020000}"/>
    <cellStyle name="Input 30" xfId="1307" xr:uid="{00000000-0005-0000-0000-00005C020000}"/>
    <cellStyle name="Input 31" xfId="1308" xr:uid="{00000000-0005-0000-0000-00005D020000}"/>
    <cellStyle name="Input 4" xfId="345" xr:uid="{00000000-0005-0000-0000-00005E020000}"/>
    <cellStyle name="Input 4 2" xfId="1309" xr:uid="{00000000-0005-0000-0000-00005F020000}"/>
    <cellStyle name="Input 4 2 2" xfId="1310" xr:uid="{00000000-0005-0000-0000-000060020000}"/>
    <cellStyle name="Input 4 2 3" xfId="1311" xr:uid="{00000000-0005-0000-0000-000061020000}"/>
    <cellStyle name="Input 4 2 4" xfId="1312" xr:uid="{00000000-0005-0000-0000-000062020000}"/>
    <cellStyle name="Input 4 2 5" xfId="1313" xr:uid="{00000000-0005-0000-0000-000063020000}"/>
    <cellStyle name="Input 4 3" xfId="1314" xr:uid="{00000000-0005-0000-0000-000064020000}"/>
    <cellStyle name="Input 4 4" xfId="1315" xr:uid="{00000000-0005-0000-0000-000065020000}"/>
    <cellStyle name="Input 4 5" xfId="1316" xr:uid="{00000000-0005-0000-0000-000066020000}"/>
    <cellStyle name="Input 4 6" xfId="1317" xr:uid="{00000000-0005-0000-0000-000067020000}"/>
    <cellStyle name="Input 4 7" xfId="1318" xr:uid="{00000000-0005-0000-0000-000068020000}"/>
    <cellStyle name="Input 5" xfId="346" xr:uid="{00000000-0005-0000-0000-000069020000}"/>
    <cellStyle name="Input 5 2" xfId="1319" xr:uid="{00000000-0005-0000-0000-00006A020000}"/>
    <cellStyle name="Input 5 2 2" xfId="1320" xr:uid="{00000000-0005-0000-0000-00006B020000}"/>
    <cellStyle name="Input 5 2 3" xfId="1321" xr:uid="{00000000-0005-0000-0000-00006C020000}"/>
    <cellStyle name="Input 5 2 4" xfId="1322" xr:uid="{00000000-0005-0000-0000-00006D020000}"/>
    <cellStyle name="Input 5 2 5" xfId="1323" xr:uid="{00000000-0005-0000-0000-00006E020000}"/>
    <cellStyle name="Input 5 3" xfId="1324" xr:uid="{00000000-0005-0000-0000-00006F020000}"/>
    <cellStyle name="Input 5 4" xfId="1325" xr:uid="{00000000-0005-0000-0000-000070020000}"/>
    <cellStyle name="Input 5 5" xfId="1326" xr:uid="{00000000-0005-0000-0000-000071020000}"/>
    <cellStyle name="Input 5 6" xfId="1327" xr:uid="{00000000-0005-0000-0000-000072020000}"/>
    <cellStyle name="Input 5 7" xfId="1328" xr:uid="{00000000-0005-0000-0000-000073020000}"/>
    <cellStyle name="Input 6" xfId="347" xr:uid="{00000000-0005-0000-0000-000074020000}"/>
    <cellStyle name="Input 6 2" xfId="1329" xr:uid="{00000000-0005-0000-0000-000075020000}"/>
    <cellStyle name="Input 6 2 2" xfId="1330" xr:uid="{00000000-0005-0000-0000-000076020000}"/>
    <cellStyle name="Input 6 2 3" xfId="1331" xr:uid="{00000000-0005-0000-0000-000077020000}"/>
    <cellStyle name="Input 6 2 4" xfId="1332" xr:uid="{00000000-0005-0000-0000-000078020000}"/>
    <cellStyle name="Input 6 2 5" xfId="1333" xr:uid="{00000000-0005-0000-0000-000079020000}"/>
    <cellStyle name="Input 6 3" xfId="1334" xr:uid="{00000000-0005-0000-0000-00007A020000}"/>
    <cellStyle name="Input 6 4" xfId="1335" xr:uid="{00000000-0005-0000-0000-00007B020000}"/>
    <cellStyle name="Input 6 5" xfId="1336" xr:uid="{00000000-0005-0000-0000-00007C020000}"/>
    <cellStyle name="Input 6 6" xfId="1337" xr:uid="{00000000-0005-0000-0000-00007D020000}"/>
    <cellStyle name="Input 6 7" xfId="1338" xr:uid="{00000000-0005-0000-0000-00007E020000}"/>
    <cellStyle name="Input 7" xfId="348" xr:uid="{00000000-0005-0000-0000-00007F020000}"/>
    <cellStyle name="Input 7 2" xfId="1339" xr:uid="{00000000-0005-0000-0000-000080020000}"/>
    <cellStyle name="Input 7 2 2" xfId="1340" xr:uid="{00000000-0005-0000-0000-000081020000}"/>
    <cellStyle name="Input 7 2 3" xfId="1341" xr:uid="{00000000-0005-0000-0000-000082020000}"/>
    <cellStyle name="Input 7 2 4" xfId="1342" xr:uid="{00000000-0005-0000-0000-000083020000}"/>
    <cellStyle name="Input 7 2 5" xfId="1343" xr:uid="{00000000-0005-0000-0000-000084020000}"/>
    <cellStyle name="Input 7 3" xfId="1344" xr:uid="{00000000-0005-0000-0000-000085020000}"/>
    <cellStyle name="Input 7 4" xfId="1345" xr:uid="{00000000-0005-0000-0000-000086020000}"/>
    <cellStyle name="Input 7 5" xfId="1346" xr:uid="{00000000-0005-0000-0000-000087020000}"/>
    <cellStyle name="Input 7 6" xfId="1347" xr:uid="{00000000-0005-0000-0000-000088020000}"/>
    <cellStyle name="Input 7 7" xfId="1348" xr:uid="{00000000-0005-0000-0000-000089020000}"/>
    <cellStyle name="Input 8" xfId="349" xr:uid="{00000000-0005-0000-0000-00008A020000}"/>
    <cellStyle name="Input 8 2" xfId="1349" xr:uid="{00000000-0005-0000-0000-00008B020000}"/>
    <cellStyle name="Input 8 2 2" xfId="1350" xr:uid="{00000000-0005-0000-0000-00008C020000}"/>
    <cellStyle name="Input 8 2 3" xfId="1351" xr:uid="{00000000-0005-0000-0000-00008D020000}"/>
    <cellStyle name="Input 8 2 4" xfId="1352" xr:uid="{00000000-0005-0000-0000-00008E020000}"/>
    <cellStyle name="Input 8 2 5" xfId="1353" xr:uid="{00000000-0005-0000-0000-00008F020000}"/>
    <cellStyle name="Input 8 3" xfId="1354" xr:uid="{00000000-0005-0000-0000-000090020000}"/>
    <cellStyle name="Input 8 4" xfId="1355" xr:uid="{00000000-0005-0000-0000-000091020000}"/>
    <cellStyle name="Input 8 5" xfId="1356" xr:uid="{00000000-0005-0000-0000-000092020000}"/>
    <cellStyle name="Input 8 6" xfId="1357" xr:uid="{00000000-0005-0000-0000-000093020000}"/>
    <cellStyle name="Input 8 7" xfId="1358" xr:uid="{00000000-0005-0000-0000-000094020000}"/>
    <cellStyle name="Input 9" xfId="350" xr:uid="{00000000-0005-0000-0000-000095020000}"/>
    <cellStyle name="Input 9 2" xfId="1359" xr:uid="{00000000-0005-0000-0000-000096020000}"/>
    <cellStyle name="Input 9 2 2" xfId="1360" xr:uid="{00000000-0005-0000-0000-000097020000}"/>
    <cellStyle name="Input 9 2 3" xfId="1361" xr:uid="{00000000-0005-0000-0000-000098020000}"/>
    <cellStyle name="Input 9 2 4" xfId="1362" xr:uid="{00000000-0005-0000-0000-000099020000}"/>
    <cellStyle name="Input 9 2 5" xfId="1363" xr:uid="{00000000-0005-0000-0000-00009A020000}"/>
    <cellStyle name="Input 9 3" xfId="1364" xr:uid="{00000000-0005-0000-0000-00009B020000}"/>
    <cellStyle name="Input 9 4" xfId="1365" xr:uid="{00000000-0005-0000-0000-00009C020000}"/>
    <cellStyle name="Input 9 5" xfId="1366" xr:uid="{00000000-0005-0000-0000-00009D020000}"/>
    <cellStyle name="Input 9 6" xfId="1367" xr:uid="{00000000-0005-0000-0000-00009E020000}"/>
    <cellStyle name="Input 9 7" xfId="1368" xr:uid="{00000000-0005-0000-0000-00009F020000}"/>
    <cellStyle name="Linked Cell" xfId="351" xr:uid="{00000000-0005-0000-0000-0000A0020000}"/>
    <cellStyle name="Linked Cell 2" xfId="1369" xr:uid="{00000000-0005-0000-0000-0000A1020000}"/>
    <cellStyle name="Linked Cell 2 2" xfId="1660" xr:uid="{00000000-0005-0000-0000-0000A2020000}"/>
    <cellStyle name="Linked Cell 3" xfId="1663" xr:uid="{00000000-0005-0000-0000-0000A3020000}"/>
    <cellStyle name="Millares [0] 2" xfId="352" xr:uid="{00000000-0005-0000-0000-0000A4020000}"/>
    <cellStyle name="Millares [0] 2 2" xfId="353" xr:uid="{00000000-0005-0000-0000-0000A5020000}"/>
    <cellStyle name="Millares [0] 2 2 10" xfId="354" xr:uid="{00000000-0005-0000-0000-0000A6020000}"/>
    <cellStyle name="Millares [0] 2 2 10 2" xfId="653" xr:uid="{00000000-0005-0000-0000-0000A7020000}"/>
    <cellStyle name="Millares [0] 2 2 10 2 2" xfId="998" xr:uid="{00000000-0005-0000-0000-0000A8020000}"/>
    <cellStyle name="Millares [0] 2 2 10 3" xfId="855" xr:uid="{00000000-0005-0000-0000-0000A9020000}"/>
    <cellStyle name="Millares [0] 2 2 11" xfId="355" xr:uid="{00000000-0005-0000-0000-0000AA020000}"/>
    <cellStyle name="Millares [0] 2 2 11 2" xfId="657" xr:uid="{00000000-0005-0000-0000-0000AB020000}"/>
    <cellStyle name="Millares [0] 2 2 11 2 2" xfId="1002" xr:uid="{00000000-0005-0000-0000-0000AC020000}"/>
    <cellStyle name="Millares [0] 2 2 11 3" xfId="856" xr:uid="{00000000-0005-0000-0000-0000AD020000}"/>
    <cellStyle name="Millares [0] 2 2 12" xfId="356" xr:uid="{00000000-0005-0000-0000-0000AE020000}"/>
    <cellStyle name="Millares [0] 2 2 12 2" xfId="661" xr:uid="{00000000-0005-0000-0000-0000AF020000}"/>
    <cellStyle name="Millares [0] 2 2 12 2 2" xfId="1006" xr:uid="{00000000-0005-0000-0000-0000B0020000}"/>
    <cellStyle name="Millares [0] 2 2 12 3" xfId="857" xr:uid="{00000000-0005-0000-0000-0000B1020000}"/>
    <cellStyle name="Millares [0] 2 2 13" xfId="357" xr:uid="{00000000-0005-0000-0000-0000B2020000}"/>
    <cellStyle name="Millares [0] 2 2 13 2" xfId="665" xr:uid="{00000000-0005-0000-0000-0000B3020000}"/>
    <cellStyle name="Millares [0] 2 2 13 2 2" xfId="1010" xr:uid="{00000000-0005-0000-0000-0000B4020000}"/>
    <cellStyle name="Millares [0] 2 2 13 3" xfId="858" xr:uid="{00000000-0005-0000-0000-0000B5020000}"/>
    <cellStyle name="Millares [0] 2 2 14" xfId="358" xr:uid="{00000000-0005-0000-0000-0000B6020000}"/>
    <cellStyle name="Millares [0] 2 2 14 2" xfId="669" xr:uid="{00000000-0005-0000-0000-0000B7020000}"/>
    <cellStyle name="Millares [0] 2 2 14 2 2" xfId="1014" xr:uid="{00000000-0005-0000-0000-0000B8020000}"/>
    <cellStyle name="Millares [0] 2 2 14 3" xfId="859" xr:uid="{00000000-0005-0000-0000-0000B9020000}"/>
    <cellStyle name="Millares [0] 2 2 15" xfId="359" xr:uid="{00000000-0005-0000-0000-0000BA020000}"/>
    <cellStyle name="Millares [0] 2 2 15 2" xfId="673" xr:uid="{00000000-0005-0000-0000-0000BB020000}"/>
    <cellStyle name="Millares [0] 2 2 15 2 2" xfId="1018" xr:uid="{00000000-0005-0000-0000-0000BC020000}"/>
    <cellStyle name="Millares [0] 2 2 15 3" xfId="860" xr:uid="{00000000-0005-0000-0000-0000BD020000}"/>
    <cellStyle name="Millares [0] 2 2 16" xfId="360" xr:uid="{00000000-0005-0000-0000-0000BE020000}"/>
    <cellStyle name="Millares [0] 2 2 16 2" xfId="677" xr:uid="{00000000-0005-0000-0000-0000BF020000}"/>
    <cellStyle name="Millares [0] 2 2 16 2 2" xfId="1022" xr:uid="{00000000-0005-0000-0000-0000C0020000}"/>
    <cellStyle name="Millares [0] 2 2 16 3" xfId="861" xr:uid="{00000000-0005-0000-0000-0000C1020000}"/>
    <cellStyle name="Millares [0] 2 2 17" xfId="361" xr:uid="{00000000-0005-0000-0000-0000C2020000}"/>
    <cellStyle name="Millares [0] 2 2 17 2" xfId="681" xr:uid="{00000000-0005-0000-0000-0000C3020000}"/>
    <cellStyle name="Millares [0] 2 2 17 2 2" xfId="1026" xr:uid="{00000000-0005-0000-0000-0000C4020000}"/>
    <cellStyle name="Millares [0] 2 2 17 3" xfId="862" xr:uid="{00000000-0005-0000-0000-0000C5020000}"/>
    <cellStyle name="Millares [0] 2 2 18" xfId="362" xr:uid="{00000000-0005-0000-0000-0000C6020000}"/>
    <cellStyle name="Millares [0] 2 2 18 2" xfId="685" xr:uid="{00000000-0005-0000-0000-0000C7020000}"/>
    <cellStyle name="Millares [0] 2 2 18 2 2" xfId="1030" xr:uid="{00000000-0005-0000-0000-0000C8020000}"/>
    <cellStyle name="Millares [0] 2 2 18 3" xfId="863" xr:uid="{00000000-0005-0000-0000-0000C9020000}"/>
    <cellStyle name="Millares [0] 2 2 19" xfId="363" xr:uid="{00000000-0005-0000-0000-0000CA020000}"/>
    <cellStyle name="Millares [0] 2 2 19 2" xfId="689" xr:uid="{00000000-0005-0000-0000-0000CB020000}"/>
    <cellStyle name="Millares [0] 2 2 19 2 2" xfId="1034" xr:uid="{00000000-0005-0000-0000-0000CC020000}"/>
    <cellStyle name="Millares [0] 2 2 19 3" xfId="864" xr:uid="{00000000-0005-0000-0000-0000CD020000}"/>
    <cellStyle name="Millares [0] 2 2 2" xfId="364" xr:uid="{00000000-0005-0000-0000-0000CE020000}"/>
    <cellStyle name="Millares [0] 2 2 2 2" xfId="621" xr:uid="{00000000-0005-0000-0000-0000CF020000}"/>
    <cellStyle name="Millares [0] 2 2 2 2 2" xfId="966" xr:uid="{00000000-0005-0000-0000-0000D0020000}"/>
    <cellStyle name="Millares [0] 2 2 2 3" xfId="865" xr:uid="{00000000-0005-0000-0000-0000D1020000}"/>
    <cellStyle name="Millares [0] 2 2 20" xfId="365" xr:uid="{00000000-0005-0000-0000-0000D2020000}"/>
    <cellStyle name="Millares [0] 2 2 20 2" xfId="693" xr:uid="{00000000-0005-0000-0000-0000D3020000}"/>
    <cellStyle name="Millares [0] 2 2 20 2 2" xfId="1038" xr:uid="{00000000-0005-0000-0000-0000D4020000}"/>
    <cellStyle name="Millares [0] 2 2 20 3" xfId="866" xr:uid="{00000000-0005-0000-0000-0000D5020000}"/>
    <cellStyle name="Millares [0] 2 2 21" xfId="366" xr:uid="{00000000-0005-0000-0000-0000D6020000}"/>
    <cellStyle name="Millares [0] 2 2 21 2" xfId="697" xr:uid="{00000000-0005-0000-0000-0000D7020000}"/>
    <cellStyle name="Millares [0] 2 2 21 2 2" xfId="1042" xr:uid="{00000000-0005-0000-0000-0000D8020000}"/>
    <cellStyle name="Millares [0] 2 2 21 3" xfId="867" xr:uid="{00000000-0005-0000-0000-0000D9020000}"/>
    <cellStyle name="Millares [0] 2 2 22" xfId="367" xr:uid="{00000000-0005-0000-0000-0000DA020000}"/>
    <cellStyle name="Millares [0] 2 2 22 2" xfId="701" xr:uid="{00000000-0005-0000-0000-0000DB020000}"/>
    <cellStyle name="Millares [0] 2 2 22 2 2" xfId="1046" xr:uid="{00000000-0005-0000-0000-0000DC020000}"/>
    <cellStyle name="Millares [0] 2 2 22 3" xfId="868" xr:uid="{00000000-0005-0000-0000-0000DD020000}"/>
    <cellStyle name="Millares [0] 2 2 23" xfId="368" xr:uid="{00000000-0005-0000-0000-0000DE020000}"/>
    <cellStyle name="Millares [0] 2 2 23 2" xfId="705" xr:uid="{00000000-0005-0000-0000-0000DF020000}"/>
    <cellStyle name="Millares [0] 2 2 23 2 2" xfId="1050" xr:uid="{00000000-0005-0000-0000-0000E0020000}"/>
    <cellStyle name="Millares [0] 2 2 23 3" xfId="869" xr:uid="{00000000-0005-0000-0000-0000E1020000}"/>
    <cellStyle name="Millares [0] 2 2 24" xfId="369" xr:uid="{00000000-0005-0000-0000-0000E2020000}"/>
    <cellStyle name="Millares [0] 2 2 24 2" xfId="709" xr:uid="{00000000-0005-0000-0000-0000E3020000}"/>
    <cellStyle name="Millares [0] 2 2 24 2 2" xfId="1054" xr:uid="{00000000-0005-0000-0000-0000E4020000}"/>
    <cellStyle name="Millares [0] 2 2 24 3" xfId="870" xr:uid="{00000000-0005-0000-0000-0000E5020000}"/>
    <cellStyle name="Millares [0] 2 2 25" xfId="370" xr:uid="{00000000-0005-0000-0000-0000E6020000}"/>
    <cellStyle name="Millares [0] 2 2 25 2" xfId="713" xr:uid="{00000000-0005-0000-0000-0000E7020000}"/>
    <cellStyle name="Millares [0] 2 2 25 2 2" xfId="1058" xr:uid="{00000000-0005-0000-0000-0000E8020000}"/>
    <cellStyle name="Millares [0] 2 2 25 3" xfId="871" xr:uid="{00000000-0005-0000-0000-0000E9020000}"/>
    <cellStyle name="Millares [0] 2 2 26" xfId="613" xr:uid="{00000000-0005-0000-0000-0000EA020000}"/>
    <cellStyle name="Millares [0] 2 2 26 2" xfId="958" xr:uid="{00000000-0005-0000-0000-0000EB020000}"/>
    <cellStyle name="Millares [0] 2 2 27" xfId="854" xr:uid="{00000000-0005-0000-0000-0000EC020000}"/>
    <cellStyle name="Millares [0] 2 2 3" xfId="371" xr:uid="{00000000-0005-0000-0000-0000ED020000}"/>
    <cellStyle name="Millares [0] 2 2 3 2" xfId="625" xr:uid="{00000000-0005-0000-0000-0000EE020000}"/>
    <cellStyle name="Millares [0] 2 2 3 2 2" xfId="970" xr:uid="{00000000-0005-0000-0000-0000EF020000}"/>
    <cellStyle name="Millares [0] 2 2 3 3" xfId="872" xr:uid="{00000000-0005-0000-0000-0000F0020000}"/>
    <cellStyle name="Millares [0] 2 2 4" xfId="372" xr:uid="{00000000-0005-0000-0000-0000F1020000}"/>
    <cellStyle name="Millares [0] 2 2 4 2" xfId="629" xr:uid="{00000000-0005-0000-0000-0000F2020000}"/>
    <cellStyle name="Millares [0] 2 2 4 2 2" xfId="974" xr:uid="{00000000-0005-0000-0000-0000F3020000}"/>
    <cellStyle name="Millares [0] 2 2 4 3" xfId="873" xr:uid="{00000000-0005-0000-0000-0000F4020000}"/>
    <cellStyle name="Millares [0] 2 2 5" xfId="373" xr:uid="{00000000-0005-0000-0000-0000F5020000}"/>
    <cellStyle name="Millares [0] 2 2 5 2" xfId="633" xr:uid="{00000000-0005-0000-0000-0000F6020000}"/>
    <cellStyle name="Millares [0] 2 2 5 2 2" xfId="978" xr:uid="{00000000-0005-0000-0000-0000F7020000}"/>
    <cellStyle name="Millares [0] 2 2 5 3" xfId="874" xr:uid="{00000000-0005-0000-0000-0000F8020000}"/>
    <cellStyle name="Millares [0] 2 2 6" xfId="374" xr:uid="{00000000-0005-0000-0000-0000F9020000}"/>
    <cellStyle name="Millares [0] 2 2 6 2" xfId="637" xr:uid="{00000000-0005-0000-0000-0000FA020000}"/>
    <cellStyle name="Millares [0] 2 2 6 2 2" xfId="982" xr:uid="{00000000-0005-0000-0000-0000FB020000}"/>
    <cellStyle name="Millares [0] 2 2 6 3" xfId="875" xr:uid="{00000000-0005-0000-0000-0000FC020000}"/>
    <cellStyle name="Millares [0] 2 2 7" xfId="375" xr:uid="{00000000-0005-0000-0000-0000FD020000}"/>
    <cellStyle name="Millares [0] 2 2 7 2" xfId="641" xr:uid="{00000000-0005-0000-0000-0000FE020000}"/>
    <cellStyle name="Millares [0] 2 2 7 2 2" xfId="986" xr:uid="{00000000-0005-0000-0000-0000FF020000}"/>
    <cellStyle name="Millares [0] 2 2 7 3" xfId="876" xr:uid="{00000000-0005-0000-0000-000000030000}"/>
    <cellStyle name="Millares [0] 2 2 8" xfId="376" xr:uid="{00000000-0005-0000-0000-000001030000}"/>
    <cellStyle name="Millares [0] 2 2 8 2" xfId="645" xr:uid="{00000000-0005-0000-0000-000002030000}"/>
    <cellStyle name="Millares [0] 2 2 8 2 2" xfId="990" xr:uid="{00000000-0005-0000-0000-000003030000}"/>
    <cellStyle name="Millares [0] 2 2 8 3" xfId="877" xr:uid="{00000000-0005-0000-0000-000004030000}"/>
    <cellStyle name="Millares [0] 2 2 9" xfId="377" xr:uid="{00000000-0005-0000-0000-000005030000}"/>
    <cellStyle name="Millares [0] 2 2 9 2" xfId="649" xr:uid="{00000000-0005-0000-0000-000006030000}"/>
    <cellStyle name="Millares [0] 2 2 9 2 2" xfId="994" xr:uid="{00000000-0005-0000-0000-000007030000}"/>
    <cellStyle name="Millares [0] 2 2 9 3" xfId="878" xr:uid="{00000000-0005-0000-0000-000008030000}"/>
    <cellStyle name="Millares [0] 2 3" xfId="612" xr:uid="{00000000-0005-0000-0000-000009030000}"/>
    <cellStyle name="Millares [0] 2 3 2" xfId="957" xr:uid="{00000000-0005-0000-0000-00000A030000}"/>
    <cellStyle name="Millares [0] 2 4" xfId="853" xr:uid="{00000000-0005-0000-0000-00000B030000}"/>
    <cellStyle name="Millares [0] 3" xfId="378" xr:uid="{00000000-0005-0000-0000-00000C030000}"/>
    <cellStyle name="Millares [0] 3 2" xfId="614" xr:uid="{00000000-0005-0000-0000-00000D030000}"/>
    <cellStyle name="Millares [0] 3 2 2" xfId="959" xr:uid="{00000000-0005-0000-0000-00000E030000}"/>
    <cellStyle name="Millares [0] 3 3" xfId="879" xr:uid="{00000000-0005-0000-0000-00000F030000}"/>
    <cellStyle name="Millares [0] 4" xfId="379" xr:uid="{00000000-0005-0000-0000-000010030000}"/>
    <cellStyle name="Millares [0] 4 2" xfId="615" xr:uid="{00000000-0005-0000-0000-000011030000}"/>
    <cellStyle name="Millares [0] 4 2 2" xfId="960" xr:uid="{00000000-0005-0000-0000-000012030000}"/>
    <cellStyle name="Millares [0] 4 3" xfId="880" xr:uid="{00000000-0005-0000-0000-000013030000}"/>
    <cellStyle name="Millares 10" xfId="728" xr:uid="{00000000-0005-0000-0000-000014030000}"/>
    <cellStyle name="Millares 10 2" xfId="1067" xr:uid="{00000000-0005-0000-0000-000015030000}"/>
    <cellStyle name="Millares 2" xfId="512" xr:uid="{00000000-0005-0000-0000-000016030000}"/>
    <cellStyle name="Millares 2 2" xfId="524" xr:uid="{00000000-0005-0000-0000-000017030000}"/>
    <cellStyle name="Millares 2 2 2" xfId="761" xr:uid="{00000000-0005-0000-0000-000018030000}"/>
    <cellStyle name="Millares 2 2 2 2" xfId="1080" xr:uid="{00000000-0005-0000-0000-000019030000}"/>
    <cellStyle name="Millares 2 2 3" xfId="849" xr:uid="{00000000-0005-0000-0000-00001A030000}"/>
    <cellStyle name="Millares 2 3" xfId="757" xr:uid="{00000000-0005-0000-0000-00001B030000}"/>
    <cellStyle name="Millares 2 3 2" xfId="1076" xr:uid="{00000000-0005-0000-0000-00001C030000}"/>
    <cellStyle name="Millares 2 4" xfId="844" xr:uid="{00000000-0005-0000-0000-00001D030000}"/>
    <cellStyle name="Millares 3" xfId="523" xr:uid="{00000000-0005-0000-0000-00001E030000}"/>
    <cellStyle name="Millares 3 2" xfId="759" xr:uid="{00000000-0005-0000-0000-00001F030000}"/>
    <cellStyle name="Millares 3 2 2" xfId="1078" xr:uid="{00000000-0005-0000-0000-000020030000}"/>
    <cellStyle name="Millares 3 3" xfId="848" xr:uid="{00000000-0005-0000-0000-000021030000}"/>
    <cellStyle name="Millares 4" xfId="719" xr:uid="{00000000-0005-0000-0000-000022030000}"/>
    <cellStyle name="Millares 4 2" xfId="1064" xr:uid="{00000000-0005-0000-0000-000023030000}"/>
    <cellStyle name="Millares 5" xfId="731" xr:uid="{00000000-0005-0000-0000-000024030000}"/>
    <cellStyle name="Millares 5 2" xfId="1070" xr:uid="{00000000-0005-0000-0000-000025030000}"/>
    <cellStyle name="Millares 6" xfId="718" xr:uid="{00000000-0005-0000-0000-000026030000}"/>
    <cellStyle name="Millares 6 2" xfId="1063" xr:uid="{00000000-0005-0000-0000-000027030000}"/>
    <cellStyle name="Millares 7" xfId="730" xr:uid="{00000000-0005-0000-0000-000028030000}"/>
    <cellStyle name="Millares 7 2" xfId="1069" xr:uid="{00000000-0005-0000-0000-000029030000}"/>
    <cellStyle name="Millares 8" xfId="720" xr:uid="{00000000-0005-0000-0000-00002A030000}"/>
    <cellStyle name="Millares 8 2" xfId="1065" xr:uid="{00000000-0005-0000-0000-00002B030000}"/>
    <cellStyle name="Millares 9" xfId="729" xr:uid="{00000000-0005-0000-0000-00002C030000}"/>
    <cellStyle name="Millares 9 2" xfId="1068" xr:uid="{00000000-0005-0000-0000-00002D030000}"/>
    <cellStyle name="Moneda 2" xfId="744" xr:uid="{00000000-0005-0000-0000-00002E030000}"/>
    <cellStyle name="Moneda 2 2" xfId="1071" xr:uid="{00000000-0005-0000-0000-00002F030000}"/>
    <cellStyle name="Moneda 3" xfId="766" xr:uid="{00000000-0005-0000-0000-000030030000}"/>
    <cellStyle name="Moneda 3 2" xfId="1084" xr:uid="{00000000-0005-0000-0000-000031030000}"/>
    <cellStyle name="Moneda 4" xfId="767" xr:uid="{00000000-0005-0000-0000-000032030000}"/>
    <cellStyle name="Moneda 4 2" xfId="1085" xr:uid="{00000000-0005-0000-0000-000033030000}"/>
    <cellStyle name="Neutral 2" xfId="597" xr:uid="{00000000-0005-0000-0000-000034030000}"/>
    <cellStyle name="Normal" xfId="0" builtinId="0"/>
    <cellStyle name="Normal 10" xfId="3" xr:uid="{00000000-0005-0000-0000-000036030000}"/>
    <cellStyle name="Normal 10 2" xfId="852" xr:uid="{00000000-0005-0000-0000-000037030000}"/>
    <cellStyle name="Normal 10 3" xfId="550" xr:uid="{00000000-0005-0000-0000-000038030000}"/>
    <cellStyle name="Normal 11" xfId="754" xr:uid="{00000000-0005-0000-0000-000039030000}"/>
    <cellStyle name="Normal 11 2" xfId="1073" xr:uid="{00000000-0005-0000-0000-00003A030000}"/>
    <cellStyle name="Normal 12" xfId="549" xr:uid="{00000000-0005-0000-0000-00003B030000}"/>
    <cellStyle name="Normal 12 2" xfId="799" xr:uid="{00000000-0005-0000-0000-00003C030000}"/>
    <cellStyle name="Normal 12 3" xfId="1087" xr:uid="{00000000-0005-0000-0000-00003D030000}"/>
    <cellStyle name="Normal 12 3 2" xfId="1664" xr:uid="{00000000-0005-0000-0000-00003E030000}"/>
    <cellStyle name="Normal 13" xfId="765" xr:uid="{00000000-0005-0000-0000-00003F030000}"/>
    <cellStyle name="Normal 13 2" xfId="509" xr:uid="{00000000-0005-0000-0000-000040030000}"/>
    <cellStyle name="Normal 14" xfId="769" xr:uid="{00000000-0005-0000-0000-000041030000}"/>
    <cellStyle name="Normal 14 2" xfId="1086" xr:uid="{00000000-0005-0000-0000-000042030000}"/>
    <cellStyle name="Normal 15" xfId="768" xr:uid="{00000000-0005-0000-0000-000043030000}"/>
    <cellStyle name="Normal 16" xfId="511" xr:uid="{00000000-0005-0000-0000-000044030000}"/>
    <cellStyle name="Normal 17" xfId="510" xr:uid="{00000000-0005-0000-0000-000045030000}"/>
    <cellStyle name="Normal 2" xfId="1" xr:uid="{00000000-0005-0000-0000-000046030000}"/>
    <cellStyle name="Normal 2 2" xfId="4" xr:uid="{00000000-0005-0000-0000-000047030000}"/>
    <cellStyle name="Normal 2 2 10" xfId="380" xr:uid="{00000000-0005-0000-0000-000048030000}"/>
    <cellStyle name="Normal 2 2 10 2" xfId="654" xr:uid="{00000000-0005-0000-0000-000049030000}"/>
    <cellStyle name="Normal 2 2 10 2 2" xfId="999" xr:uid="{00000000-0005-0000-0000-00004A030000}"/>
    <cellStyle name="Normal 2 2 10 3" xfId="882" xr:uid="{00000000-0005-0000-0000-00004B030000}"/>
    <cellStyle name="Normal 2 2 11" xfId="381" xr:uid="{00000000-0005-0000-0000-00004C030000}"/>
    <cellStyle name="Normal 2 2 11 2" xfId="658" xr:uid="{00000000-0005-0000-0000-00004D030000}"/>
    <cellStyle name="Normal 2 2 11 2 2" xfId="1003" xr:uid="{00000000-0005-0000-0000-00004E030000}"/>
    <cellStyle name="Normal 2 2 11 3" xfId="883" xr:uid="{00000000-0005-0000-0000-00004F030000}"/>
    <cellStyle name="Normal 2 2 12" xfId="382" xr:uid="{00000000-0005-0000-0000-000050030000}"/>
    <cellStyle name="Normal 2 2 12 2" xfId="662" xr:uid="{00000000-0005-0000-0000-000051030000}"/>
    <cellStyle name="Normal 2 2 12 2 2" xfId="1007" xr:uid="{00000000-0005-0000-0000-000052030000}"/>
    <cellStyle name="Normal 2 2 12 3" xfId="884" xr:uid="{00000000-0005-0000-0000-000053030000}"/>
    <cellStyle name="Normal 2 2 13" xfId="383" xr:uid="{00000000-0005-0000-0000-000054030000}"/>
    <cellStyle name="Normal 2 2 13 2" xfId="666" xr:uid="{00000000-0005-0000-0000-000055030000}"/>
    <cellStyle name="Normal 2 2 13 2 2" xfId="1011" xr:uid="{00000000-0005-0000-0000-000056030000}"/>
    <cellStyle name="Normal 2 2 13 3" xfId="885" xr:uid="{00000000-0005-0000-0000-000057030000}"/>
    <cellStyle name="Normal 2 2 14" xfId="384" xr:uid="{00000000-0005-0000-0000-000058030000}"/>
    <cellStyle name="Normal 2 2 14 2" xfId="670" xr:uid="{00000000-0005-0000-0000-000059030000}"/>
    <cellStyle name="Normal 2 2 14 2 2" xfId="1015" xr:uid="{00000000-0005-0000-0000-00005A030000}"/>
    <cellStyle name="Normal 2 2 14 3" xfId="886" xr:uid="{00000000-0005-0000-0000-00005B030000}"/>
    <cellStyle name="Normal 2 2 15" xfId="385" xr:uid="{00000000-0005-0000-0000-00005C030000}"/>
    <cellStyle name="Normal 2 2 15 2" xfId="674" xr:uid="{00000000-0005-0000-0000-00005D030000}"/>
    <cellStyle name="Normal 2 2 15 2 2" xfId="1019" xr:uid="{00000000-0005-0000-0000-00005E030000}"/>
    <cellStyle name="Normal 2 2 15 3" xfId="887" xr:uid="{00000000-0005-0000-0000-00005F030000}"/>
    <cellStyle name="Normal 2 2 16" xfId="386" xr:uid="{00000000-0005-0000-0000-000060030000}"/>
    <cellStyle name="Normal 2 2 16 2" xfId="678" xr:uid="{00000000-0005-0000-0000-000061030000}"/>
    <cellStyle name="Normal 2 2 16 2 2" xfId="1023" xr:uid="{00000000-0005-0000-0000-000062030000}"/>
    <cellStyle name="Normal 2 2 16 3" xfId="888" xr:uid="{00000000-0005-0000-0000-000063030000}"/>
    <cellStyle name="Normal 2 2 17" xfId="387" xr:uid="{00000000-0005-0000-0000-000064030000}"/>
    <cellStyle name="Normal 2 2 17 2" xfId="682" xr:uid="{00000000-0005-0000-0000-000065030000}"/>
    <cellStyle name="Normal 2 2 17 2 2" xfId="1027" xr:uid="{00000000-0005-0000-0000-000066030000}"/>
    <cellStyle name="Normal 2 2 17 3" xfId="889" xr:uid="{00000000-0005-0000-0000-000067030000}"/>
    <cellStyle name="Normal 2 2 18" xfId="388" xr:uid="{00000000-0005-0000-0000-000068030000}"/>
    <cellStyle name="Normal 2 2 18 2" xfId="686" xr:uid="{00000000-0005-0000-0000-000069030000}"/>
    <cellStyle name="Normal 2 2 18 2 2" xfId="1031" xr:uid="{00000000-0005-0000-0000-00006A030000}"/>
    <cellStyle name="Normal 2 2 18 3" xfId="890" xr:uid="{00000000-0005-0000-0000-00006B030000}"/>
    <cellStyle name="Normal 2 2 19" xfId="389" xr:uid="{00000000-0005-0000-0000-00006C030000}"/>
    <cellStyle name="Normal 2 2 19 2" xfId="690" xr:uid="{00000000-0005-0000-0000-00006D030000}"/>
    <cellStyle name="Normal 2 2 19 2 2" xfId="1035" xr:uid="{00000000-0005-0000-0000-00006E030000}"/>
    <cellStyle name="Normal 2 2 19 3" xfId="891" xr:uid="{00000000-0005-0000-0000-00006F030000}"/>
    <cellStyle name="Normal 2 2 2" xfId="390" xr:uid="{00000000-0005-0000-0000-000070030000}"/>
    <cellStyle name="Normal 2 2 2 2" xfId="622" xr:uid="{00000000-0005-0000-0000-000071030000}"/>
    <cellStyle name="Normal 2 2 2 2 2" xfId="967" xr:uid="{00000000-0005-0000-0000-000072030000}"/>
    <cellStyle name="Normal 2 2 2 3" xfId="892" xr:uid="{00000000-0005-0000-0000-000073030000}"/>
    <cellStyle name="Normal 2 2 20" xfId="391" xr:uid="{00000000-0005-0000-0000-000074030000}"/>
    <cellStyle name="Normal 2 2 20 2" xfId="694" xr:uid="{00000000-0005-0000-0000-000075030000}"/>
    <cellStyle name="Normal 2 2 20 2 2" xfId="1039" xr:uid="{00000000-0005-0000-0000-000076030000}"/>
    <cellStyle name="Normal 2 2 20 3" xfId="893" xr:uid="{00000000-0005-0000-0000-000077030000}"/>
    <cellStyle name="Normal 2 2 21" xfId="392" xr:uid="{00000000-0005-0000-0000-000078030000}"/>
    <cellStyle name="Normal 2 2 21 2" xfId="698" xr:uid="{00000000-0005-0000-0000-000079030000}"/>
    <cellStyle name="Normal 2 2 21 2 2" xfId="1043" xr:uid="{00000000-0005-0000-0000-00007A030000}"/>
    <cellStyle name="Normal 2 2 21 3" xfId="894" xr:uid="{00000000-0005-0000-0000-00007B030000}"/>
    <cellStyle name="Normal 2 2 22" xfId="393" xr:uid="{00000000-0005-0000-0000-00007C030000}"/>
    <cellStyle name="Normal 2 2 22 2" xfId="702" xr:uid="{00000000-0005-0000-0000-00007D030000}"/>
    <cellStyle name="Normal 2 2 22 2 2" xfId="1047" xr:uid="{00000000-0005-0000-0000-00007E030000}"/>
    <cellStyle name="Normal 2 2 22 3" xfId="895" xr:uid="{00000000-0005-0000-0000-00007F030000}"/>
    <cellStyle name="Normal 2 2 23" xfId="394" xr:uid="{00000000-0005-0000-0000-000080030000}"/>
    <cellStyle name="Normal 2 2 23 2" xfId="706" xr:uid="{00000000-0005-0000-0000-000081030000}"/>
    <cellStyle name="Normal 2 2 23 2 2" xfId="1051" xr:uid="{00000000-0005-0000-0000-000082030000}"/>
    <cellStyle name="Normal 2 2 23 3" xfId="896" xr:uid="{00000000-0005-0000-0000-000083030000}"/>
    <cellStyle name="Normal 2 2 24" xfId="395" xr:uid="{00000000-0005-0000-0000-000084030000}"/>
    <cellStyle name="Normal 2 2 24 2" xfId="710" xr:uid="{00000000-0005-0000-0000-000085030000}"/>
    <cellStyle name="Normal 2 2 24 2 2" xfId="1055" xr:uid="{00000000-0005-0000-0000-000086030000}"/>
    <cellStyle name="Normal 2 2 24 3" xfId="897" xr:uid="{00000000-0005-0000-0000-000087030000}"/>
    <cellStyle name="Normal 2 2 25" xfId="396" xr:uid="{00000000-0005-0000-0000-000088030000}"/>
    <cellStyle name="Normal 2 2 25 2" xfId="714" xr:uid="{00000000-0005-0000-0000-000089030000}"/>
    <cellStyle name="Normal 2 2 25 2 2" xfId="1059" xr:uid="{00000000-0005-0000-0000-00008A030000}"/>
    <cellStyle name="Normal 2 2 25 3" xfId="898" xr:uid="{00000000-0005-0000-0000-00008B030000}"/>
    <cellStyle name="Normal 2 2 26" xfId="617" xr:uid="{00000000-0005-0000-0000-00008C030000}"/>
    <cellStyle name="Normal 2 2 26 2" xfId="962" xr:uid="{00000000-0005-0000-0000-00008D030000}"/>
    <cellStyle name="Normal 2 2 27" xfId="881" xr:uid="{00000000-0005-0000-0000-00008E030000}"/>
    <cellStyle name="Normal 2 2 3" xfId="397" xr:uid="{00000000-0005-0000-0000-00008F030000}"/>
    <cellStyle name="Normal 2 2 3 2" xfId="626" xr:uid="{00000000-0005-0000-0000-000090030000}"/>
    <cellStyle name="Normal 2 2 3 2 2" xfId="971" xr:uid="{00000000-0005-0000-0000-000091030000}"/>
    <cellStyle name="Normal 2 2 3 3" xfId="899" xr:uid="{00000000-0005-0000-0000-000092030000}"/>
    <cellStyle name="Normal 2 2 4" xfId="398" xr:uid="{00000000-0005-0000-0000-000093030000}"/>
    <cellStyle name="Normal 2 2 4 2" xfId="630" xr:uid="{00000000-0005-0000-0000-000094030000}"/>
    <cellStyle name="Normal 2 2 4 2 2" xfId="975" xr:uid="{00000000-0005-0000-0000-000095030000}"/>
    <cellStyle name="Normal 2 2 4 3" xfId="900" xr:uid="{00000000-0005-0000-0000-000096030000}"/>
    <cellStyle name="Normal 2 2 5" xfId="399" xr:uid="{00000000-0005-0000-0000-000097030000}"/>
    <cellStyle name="Normal 2 2 5 2" xfId="634" xr:uid="{00000000-0005-0000-0000-000098030000}"/>
    <cellStyle name="Normal 2 2 5 2 2" xfId="979" xr:uid="{00000000-0005-0000-0000-000099030000}"/>
    <cellStyle name="Normal 2 2 5 3" xfId="901" xr:uid="{00000000-0005-0000-0000-00009A030000}"/>
    <cellStyle name="Normal 2 2 6" xfId="400" xr:uid="{00000000-0005-0000-0000-00009B030000}"/>
    <cellStyle name="Normal 2 2 6 2" xfId="638" xr:uid="{00000000-0005-0000-0000-00009C030000}"/>
    <cellStyle name="Normal 2 2 6 2 2" xfId="983" xr:uid="{00000000-0005-0000-0000-00009D030000}"/>
    <cellStyle name="Normal 2 2 6 3" xfId="902" xr:uid="{00000000-0005-0000-0000-00009E030000}"/>
    <cellStyle name="Normal 2 2 7" xfId="401" xr:uid="{00000000-0005-0000-0000-00009F030000}"/>
    <cellStyle name="Normal 2 2 7 2" xfId="642" xr:uid="{00000000-0005-0000-0000-0000A0030000}"/>
    <cellStyle name="Normal 2 2 7 2 2" xfId="987" xr:uid="{00000000-0005-0000-0000-0000A1030000}"/>
    <cellStyle name="Normal 2 2 7 3" xfId="903" xr:uid="{00000000-0005-0000-0000-0000A2030000}"/>
    <cellStyle name="Normal 2 2 8" xfId="402" xr:uid="{00000000-0005-0000-0000-0000A3030000}"/>
    <cellStyle name="Normal 2 2 8 2" xfId="646" xr:uid="{00000000-0005-0000-0000-0000A4030000}"/>
    <cellStyle name="Normal 2 2 8 2 2" xfId="991" xr:uid="{00000000-0005-0000-0000-0000A5030000}"/>
    <cellStyle name="Normal 2 2 8 3" xfId="904" xr:uid="{00000000-0005-0000-0000-0000A6030000}"/>
    <cellStyle name="Normal 2 2 9" xfId="403" xr:uid="{00000000-0005-0000-0000-0000A7030000}"/>
    <cellStyle name="Normal 2 2 9 2" xfId="650" xr:uid="{00000000-0005-0000-0000-0000A8030000}"/>
    <cellStyle name="Normal 2 2 9 2 2" xfId="995" xr:uid="{00000000-0005-0000-0000-0000A9030000}"/>
    <cellStyle name="Normal 2 2 9 3" xfId="905" xr:uid="{00000000-0005-0000-0000-0000AA030000}"/>
    <cellStyle name="Normal 2 3" xfId="616" xr:uid="{00000000-0005-0000-0000-0000AB030000}"/>
    <cellStyle name="Normal 2 3 2" xfId="961" xr:uid="{00000000-0005-0000-0000-0000AC030000}"/>
    <cellStyle name="Normal 2 4" xfId="760" xr:uid="{00000000-0005-0000-0000-0000AD030000}"/>
    <cellStyle name="Normal 2 4 2" xfId="1079" xr:uid="{00000000-0005-0000-0000-0000AE030000}"/>
    <cellStyle name="Normal 2 5" xfId="842" xr:uid="{00000000-0005-0000-0000-0000AF030000}"/>
    <cellStyle name="Normal 3" xfId="404" xr:uid="{00000000-0005-0000-0000-0000B0030000}"/>
    <cellStyle name="Normal 3 10" xfId="405" xr:uid="{00000000-0005-0000-0000-0000B1030000}"/>
    <cellStyle name="Normal 3 10 2" xfId="655" xr:uid="{00000000-0005-0000-0000-0000B2030000}"/>
    <cellStyle name="Normal 3 10 2 2" xfId="1000" xr:uid="{00000000-0005-0000-0000-0000B3030000}"/>
    <cellStyle name="Normal 3 10 3" xfId="907" xr:uid="{00000000-0005-0000-0000-0000B4030000}"/>
    <cellStyle name="Normal 3 11" xfId="406" xr:uid="{00000000-0005-0000-0000-0000B5030000}"/>
    <cellStyle name="Normal 3 11 2" xfId="659" xr:uid="{00000000-0005-0000-0000-0000B6030000}"/>
    <cellStyle name="Normal 3 11 2 2" xfId="1004" xr:uid="{00000000-0005-0000-0000-0000B7030000}"/>
    <cellStyle name="Normal 3 11 3" xfId="908" xr:uid="{00000000-0005-0000-0000-0000B8030000}"/>
    <cellStyle name="Normal 3 12" xfId="407" xr:uid="{00000000-0005-0000-0000-0000B9030000}"/>
    <cellStyle name="Normal 3 12 2" xfId="663" xr:uid="{00000000-0005-0000-0000-0000BA030000}"/>
    <cellStyle name="Normal 3 12 2 2" xfId="1008" xr:uid="{00000000-0005-0000-0000-0000BB030000}"/>
    <cellStyle name="Normal 3 12 3" xfId="909" xr:uid="{00000000-0005-0000-0000-0000BC030000}"/>
    <cellStyle name="Normal 3 13" xfId="408" xr:uid="{00000000-0005-0000-0000-0000BD030000}"/>
    <cellStyle name="Normal 3 13 2" xfId="667" xr:uid="{00000000-0005-0000-0000-0000BE030000}"/>
    <cellStyle name="Normal 3 13 2 2" xfId="1012" xr:uid="{00000000-0005-0000-0000-0000BF030000}"/>
    <cellStyle name="Normal 3 13 3" xfId="910" xr:uid="{00000000-0005-0000-0000-0000C0030000}"/>
    <cellStyle name="Normal 3 14" xfId="409" xr:uid="{00000000-0005-0000-0000-0000C1030000}"/>
    <cellStyle name="Normal 3 14 2" xfId="671" xr:uid="{00000000-0005-0000-0000-0000C2030000}"/>
    <cellStyle name="Normal 3 14 2 2" xfId="1016" xr:uid="{00000000-0005-0000-0000-0000C3030000}"/>
    <cellStyle name="Normal 3 14 3" xfId="911" xr:uid="{00000000-0005-0000-0000-0000C4030000}"/>
    <cellStyle name="Normal 3 15" xfId="410" xr:uid="{00000000-0005-0000-0000-0000C5030000}"/>
    <cellStyle name="Normal 3 15 2" xfId="675" xr:uid="{00000000-0005-0000-0000-0000C6030000}"/>
    <cellStyle name="Normal 3 15 2 2" xfId="1020" xr:uid="{00000000-0005-0000-0000-0000C7030000}"/>
    <cellStyle name="Normal 3 15 3" xfId="912" xr:uid="{00000000-0005-0000-0000-0000C8030000}"/>
    <cellStyle name="Normal 3 16" xfId="411" xr:uid="{00000000-0005-0000-0000-0000C9030000}"/>
    <cellStyle name="Normal 3 16 2" xfId="679" xr:uid="{00000000-0005-0000-0000-0000CA030000}"/>
    <cellStyle name="Normal 3 16 2 2" xfId="1024" xr:uid="{00000000-0005-0000-0000-0000CB030000}"/>
    <cellStyle name="Normal 3 16 3" xfId="913" xr:uid="{00000000-0005-0000-0000-0000CC030000}"/>
    <cellStyle name="Normal 3 17" xfId="412" xr:uid="{00000000-0005-0000-0000-0000CD030000}"/>
    <cellStyle name="Normal 3 17 2" xfId="683" xr:uid="{00000000-0005-0000-0000-0000CE030000}"/>
    <cellStyle name="Normal 3 17 2 2" xfId="1028" xr:uid="{00000000-0005-0000-0000-0000CF030000}"/>
    <cellStyle name="Normal 3 17 3" xfId="914" xr:uid="{00000000-0005-0000-0000-0000D0030000}"/>
    <cellStyle name="Normal 3 18" xfId="413" xr:uid="{00000000-0005-0000-0000-0000D1030000}"/>
    <cellStyle name="Normal 3 18 2" xfId="687" xr:uid="{00000000-0005-0000-0000-0000D2030000}"/>
    <cellStyle name="Normal 3 18 2 2" xfId="1032" xr:uid="{00000000-0005-0000-0000-0000D3030000}"/>
    <cellStyle name="Normal 3 18 3" xfId="915" xr:uid="{00000000-0005-0000-0000-0000D4030000}"/>
    <cellStyle name="Normal 3 19" xfId="414" xr:uid="{00000000-0005-0000-0000-0000D5030000}"/>
    <cellStyle name="Normal 3 19 2" xfId="691" xr:uid="{00000000-0005-0000-0000-0000D6030000}"/>
    <cellStyle name="Normal 3 19 2 2" xfId="1036" xr:uid="{00000000-0005-0000-0000-0000D7030000}"/>
    <cellStyle name="Normal 3 19 3" xfId="916" xr:uid="{00000000-0005-0000-0000-0000D8030000}"/>
    <cellStyle name="Normal 3 2" xfId="415" xr:uid="{00000000-0005-0000-0000-0000D9030000}"/>
    <cellStyle name="Normal 3 2 10" xfId="771" xr:uid="{00000000-0005-0000-0000-0000DA030000}"/>
    <cellStyle name="Normal 3 2 11" xfId="514" xr:uid="{00000000-0005-0000-0000-0000DB030000}"/>
    <cellStyle name="Normal 3 2 2" xfId="520" xr:uid="{00000000-0005-0000-0000-0000DC030000}"/>
    <cellStyle name="Normal 3 2 2 2" xfId="531" xr:uid="{00000000-0005-0000-0000-0000DD030000}"/>
    <cellStyle name="Normal 3 2 2 2 2" xfId="565" xr:uid="{00000000-0005-0000-0000-0000DE030000}"/>
    <cellStyle name="Normal 3 2 2 2 2 2" xfId="814" xr:uid="{00000000-0005-0000-0000-0000DF030000}"/>
    <cellStyle name="Normal 3 2 2 2 3" xfId="548" xr:uid="{00000000-0005-0000-0000-0000E0030000}"/>
    <cellStyle name="Normal 3 2 2 2 3 2" xfId="798" xr:uid="{00000000-0005-0000-0000-0000E1030000}"/>
    <cellStyle name="Normal 3 2 2 2 4" xfId="783" xr:uid="{00000000-0005-0000-0000-0000E2030000}"/>
    <cellStyle name="Normal 3 2 2 3" xfId="738" xr:uid="{00000000-0005-0000-0000-0000E3030000}"/>
    <cellStyle name="Normal 3 2 2 3 2" xfId="828" xr:uid="{00000000-0005-0000-0000-0000E4030000}"/>
    <cellStyle name="Normal 3 2 2 4" xfId="752" xr:uid="{00000000-0005-0000-0000-0000E5030000}"/>
    <cellStyle name="Normal 3 2 2 4 2" xfId="840" xr:uid="{00000000-0005-0000-0000-0000E6030000}"/>
    <cellStyle name="Normal 3 2 2 5" xfId="727" xr:uid="{00000000-0005-0000-0000-0000E7030000}"/>
    <cellStyle name="Normal 3 2 2 5 2" xfId="821" xr:uid="{00000000-0005-0000-0000-0000E8030000}"/>
    <cellStyle name="Normal 3 2 2 6" xfId="623" xr:uid="{00000000-0005-0000-0000-0000E9030000}"/>
    <cellStyle name="Normal 3 2 2 6 2" xfId="968" xr:uid="{00000000-0005-0000-0000-0000EA030000}"/>
    <cellStyle name="Normal 3 2 2 7" xfId="557" xr:uid="{00000000-0005-0000-0000-0000EB030000}"/>
    <cellStyle name="Normal 3 2 2 7 2" xfId="806" xr:uid="{00000000-0005-0000-0000-0000EC030000}"/>
    <cellStyle name="Normal 3 2 2 8" xfId="538" xr:uid="{00000000-0005-0000-0000-0000ED030000}"/>
    <cellStyle name="Normal 3 2 2 8 2" xfId="790" xr:uid="{00000000-0005-0000-0000-0000EE030000}"/>
    <cellStyle name="Normal 3 2 2 9" xfId="776" xr:uid="{00000000-0005-0000-0000-0000EF030000}"/>
    <cellStyle name="Normal 3 2 3" xfId="526" xr:uid="{00000000-0005-0000-0000-0000F0030000}"/>
    <cellStyle name="Normal 3 2 3 2" xfId="560" xr:uid="{00000000-0005-0000-0000-0000F1030000}"/>
    <cellStyle name="Normal 3 2 3 2 2" xfId="809" xr:uid="{00000000-0005-0000-0000-0000F2030000}"/>
    <cellStyle name="Normal 3 2 3 3" xfId="543" xr:uid="{00000000-0005-0000-0000-0000F3030000}"/>
    <cellStyle name="Normal 3 2 3 3 2" xfId="793" xr:uid="{00000000-0005-0000-0000-0000F4030000}"/>
    <cellStyle name="Normal 3 2 3 4" xfId="778" xr:uid="{00000000-0005-0000-0000-0000F5030000}"/>
    <cellStyle name="Normal 3 2 4" xfId="734" xr:uid="{00000000-0005-0000-0000-0000F6030000}"/>
    <cellStyle name="Normal 3 2 4 2" xfId="824" xr:uid="{00000000-0005-0000-0000-0000F7030000}"/>
    <cellStyle name="Normal 3 2 5" xfId="747" xr:uid="{00000000-0005-0000-0000-0000F8030000}"/>
    <cellStyle name="Normal 3 2 5 2" xfId="835" xr:uid="{00000000-0005-0000-0000-0000F9030000}"/>
    <cellStyle name="Normal 3 2 6" xfId="722" xr:uid="{00000000-0005-0000-0000-0000FA030000}"/>
    <cellStyle name="Normal 3 2 6 2" xfId="817" xr:uid="{00000000-0005-0000-0000-0000FB030000}"/>
    <cellStyle name="Normal 3 2 7" xfId="599" xr:uid="{00000000-0005-0000-0000-0000FC030000}"/>
    <cellStyle name="Normal 3 2 7 2" xfId="917" xr:uid="{00000000-0005-0000-0000-0000FD030000}"/>
    <cellStyle name="Normal 3 2 8" xfId="552" xr:uid="{00000000-0005-0000-0000-0000FE030000}"/>
    <cellStyle name="Normal 3 2 8 2" xfId="801" xr:uid="{00000000-0005-0000-0000-0000FF030000}"/>
    <cellStyle name="Normal 3 2 9" xfId="533" xr:uid="{00000000-0005-0000-0000-000000040000}"/>
    <cellStyle name="Normal 3 2 9 2" xfId="785" xr:uid="{00000000-0005-0000-0000-000001040000}"/>
    <cellStyle name="Normal 3 20" xfId="416" xr:uid="{00000000-0005-0000-0000-000002040000}"/>
    <cellStyle name="Normal 3 20 2" xfId="695" xr:uid="{00000000-0005-0000-0000-000003040000}"/>
    <cellStyle name="Normal 3 20 2 2" xfId="1040" xr:uid="{00000000-0005-0000-0000-000004040000}"/>
    <cellStyle name="Normal 3 20 3" xfId="918" xr:uid="{00000000-0005-0000-0000-000005040000}"/>
    <cellStyle name="Normal 3 21" xfId="417" xr:uid="{00000000-0005-0000-0000-000006040000}"/>
    <cellStyle name="Normal 3 21 2" xfId="699" xr:uid="{00000000-0005-0000-0000-000007040000}"/>
    <cellStyle name="Normal 3 21 2 2" xfId="1044" xr:uid="{00000000-0005-0000-0000-000008040000}"/>
    <cellStyle name="Normal 3 21 3" xfId="919" xr:uid="{00000000-0005-0000-0000-000009040000}"/>
    <cellStyle name="Normal 3 22" xfId="418" xr:uid="{00000000-0005-0000-0000-00000A040000}"/>
    <cellStyle name="Normal 3 22 2" xfId="703" xr:uid="{00000000-0005-0000-0000-00000B040000}"/>
    <cellStyle name="Normal 3 22 2 2" xfId="1048" xr:uid="{00000000-0005-0000-0000-00000C040000}"/>
    <cellStyle name="Normal 3 22 3" xfId="920" xr:uid="{00000000-0005-0000-0000-00000D040000}"/>
    <cellStyle name="Normal 3 23" xfId="419" xr:uid="{00000000-0005-0000-0000-00000E040000}"/>
    <cellStyle name="Normal 3 23 2" xfId="707" xr:uid="{00000000-0005-0000-0000-00000F040000}"/>
    <cellStyle name="Normal 3 23 2 2" xfId="1052" xr:uid="{00000000-0005-0000-0000-000010040000}"/>
    <cellStyle name="Normal 3 23 3" xfId="921" xr:uid="{00000000-0005-0000-0000-000011040000}"/>
    <cellStyle name="Normal 3 24" xfId="420" xr:uid="{00000000-0005-0000-0000-000012040000}"/>
    <cellStyle name="Normal 3 24 2" xfId="711" xr:uid="{00000000-0005-0000-0000-000013040000}"/>
    <cellStyle name="Normal 3 24 2 2" xfId="1056" xr:uid="{00000000-0005-0000-0000-000014040000}"/>
    <cellStyle name="Normal 3 24 3" xfId="922" xr:uid="{00000000-0005-0000-0000-000015040000}"/>
    <cellStyle name="Normal 3 25" xfId="421" xr:uid="{00000000-0005-0000-0000-000016040000}"/>
    <cellStyle name="Normal 3 25 2" xfId="715" xr:uid="{00000000-0005-0000-0000-000017040000}"/>
    <cellStyle name="Normal 3 25 2 2" xfId="1060" xr:uid="{00000000-0005-0000-0000-000018040000}"/>
    <cellStyle name="Normal 3 25 3" xfId="923" xr:uid="{00000000-0005-0000-0000-000019040000}"/>
    <cellStyle name="Normal 3 26" xfId="618" xr:uid="{00000000-0005-0000-0000-00001A040000}"/>
    <cellStyle name="Normal 3 26 2" xfId="963" xr:uid="{00000000-0005-0000-0000-00001B040000}"/>
    <cellStyle name="Normal 3 27" xfId="598" xr:uid="{00000000-0005-0000-0000-00001C040000}"/>
    <cellStyle name="Normal 3 27 2" xfId="906" xr:uid="{00000000-0005-0000-0000-00001D040000}"/>
    <cellStyle name="Normal 3 28" xfId="551" xr:uid="{00000000-0005-0000-0000-00001E040000}"/>
    <cellStyle name="Normal 3 28 2" xfId="800" xr:uid="{00000000-0005-0000-0000-00001F040000}"/>
    <cellStyle name="Normal 3 29" xfId="532" xr:uid="{00000000-0005-0000-0000-000020040000}"/>
    <cellStyle name="Normal 3 29 2" xfId="784" xr:uid="{00000000-0005-0000-0000-000021040000}"/>
    <cellStyle name="Normal 3 3" xfId="422" xr:uid="{00000000-0005-0000-0000-000022040000}"/>
    <cellStyle name="Normal 3 3 10" xfId="518" xr:uid="{00000000-0005-0000-0000-000023040000}"/>
    <cellStyle name="Normal 3 3 2" xfId="529" xr:uid="{00000000-0005-0000-0000-000024040000}"/>
    <cellStyle name="Normal 3 3 2 2" xfId="743" xr:uid="{00000000-0005-0000-0000-000025040000}"/>
    <cellStyle name="Normal 3 3 2 2 2" xfId="833" xr:uid="{00000000-0005-0000-0000-000026040000}"/>
    <cellStyle name="Normal 3 3 2 3" xfId="627" xr:uid="{00000000-0005-0000-0000-000027040000}"/>
    <cellStyle name="Normal 3 3 2 3 2" xfId="972" xr:uid="{00000000-0005-0000-0000-000028040000}"/>
    <cellStyle name="Normal 3 3 2 4" xfId="563" xr:uid="{00000000-0005-0000-0000-000029040000}"/>
    <cellStyle name="Normal 3 3 2 4 2" xfId="812" xr:uid="{00000000-0005-0000-0000-00002A040000}"/>
    <cellStyle name="Normal 3 3 2 5" xfId="546" xr:uid="{00000000-0005-0000-0000-00002B040000}"/>
    <cellStyle name="Normal 3 3 2 5 2" xfId="796" xr:uid="{00000000-0005-0000-0000-00002C040000}"/>
    <cellStyle name="Normal 3 3 2 6" xfId="781" xr:uid="{00000000-0005-0000-0000-00002D040000}"/>
    <cellStyle name="Normal 3 3 3" xfId="736" xr:uid="{00000000-0005-0000-0000-00002E040000}"/>
    <cellStyle name="Normal 3 3 3 2" xfId="826" xr:uid="{00000000-0005-0000-0000-00002F040000}"/>
    <cellStyle name="Normal 3 3 4" xfId="750" xr:uid="{00000000-0005-0000-0000-000030040000}"/>
    <cellStyle name="Normal 3 3 4 2" xfId="838" xr:uid="{00000000-0005-0000-0000-000031040000}"/>
    <cellStyle name="Normal 3 3 5" xfId="726" xr:uid="{00000000-0005-0000-0000-000032040000}"/>
    <cellStyle name="Normal 3 3 5 2" xfId="820" xr:uid="{00000000-0005-0000-0000-000033040000}"/>
    <cellStyle name="Normal 3 3 6" xfId="600" xr:uid="{00000000-0005-0000-0000-000034040000}"/>
    <cellStyle name="Normal 3 3 6 2" xfId="924" xr:uid="{00000000-0005-0000-0000-000035040000}"/>
    <cellStyle name="Normal 3 3 7" xfId="555" xr:uid="{00000000-0005-0000-0000-000036040000}"/>
    <cellStyle name="Normal 3 3 7 2" xfId="804" xr:uid="{00000000-0005-0000-0000-000037040000}"/>
    <cellStyle name="Normal 3 3 8" xfId="536" xr:uid="{00000000-0005-0000-0000-000038040000}"/>
    <cellStyle name="Normal 3 3 8 2" xfId="788" xr:uid="{00000000-0005-0000-0000-000039040000}"/>
    <cellStyle name="Normal 3 3 9" xfId="774" xr:uid="{00000000-0005-0000-0000-00003A040000}"/>
    <cellStyle name="Normal 3 30" xfId="770" xr:uid="{00000000-0005-0000-0000-00003B040000}"/>
    <cellStyle name="Normal 3 31" xfId="513" xr:uid="{00000000-0005-0000-0000-00003C040000}"/>
    <cellStyle name="Normal 3 4" xfId="423" xr:uid="{00000000-0005-0000-0000-00003D040000}"/>
    <cellStyle name="Normal 3 4 2" xfId="631" xr:uid="{00000000-0005-0000-0000-00003E040000}"/>
    <cellStyle name="Normal 3 4 2 2" xfId="741" xr:uid="{00000000-0005-0000-0000-00003F040000}"/>
    <cellStyle name="Normal 3 4 2 2 2" xfId="831" xr:uid="{00000000-0005-0000-0000-000040040000}"/>
    <cellStyle name="Normal 3 4 2 3" xfId="976" xr:uid="{00000000-0005-0000-0000-000041040000}"/>
    <cellStyle name="Normal 3 4 3" xfId="733" xr:uid="{00000000-0005-0000-0000-000042040000}"/>
    <cellStyle name="Normal 3 4 3 2" xfId="823" xr:uid="{00000000-0005-0000-0000-000043040000}"/>
    <cellStyle name="Normal 3 4 4" xfId="721" xr:uid="{00000000-0005-0000-0000-000044040000}"/>
    <cellStyle name="Normal 3 4 4 2" xfId="816" xr:uid="{00000000-0005-0000-0000-000045040000}"/>
    <cellStyle name="Normal 3 4 5" xfId="601" xr:uid="{00000000-0005-0000-0000-000046040000}"/>
    <cellStyle name="Normal 3 4 5 2" xfId="925" xr:uid="{00000000-0005-0000-0000-000047040000}"/>
    <cellStyle name="Normal 3 4 6" xfId="559" xr:uid="{00000000-0005-0000-0000-000048040000}"/>
    <cellStyle name="Normal 3 4 6 2" xfId="808" xr:uid="{00000000-0005-0000-0000-000049040000}"/>
    <cellStyle name="Normal 3 4 7" xfId="542" xr:uid="{00000000-0005-0000-0000-00004A040000}"/>
    <cellStyle name="Normal 3 4 7 2" xfId="792" xr:uid="{00000000-0005-0000-0000-00004B040000}"/>
    <cellStyle name="Normal 3 4 8" xfId="777" xr:uid="{00000000-0005-0000-0000-00004C040000}"/>
    <cellStyle name="Normal 3 4 9" xfId="525" xr:uid="{00000000-0005-0000-0000-00004D040000}"/>
    <cellStyle name="Normal 3 5" xfId="424" xr:uid="{00000000-0005-0000-0000-00004E040000}"/>
    <cellStyle name="Normal 3 5 2" xfId="635" xr:uid="{00000000-0005-0000-0000-00004F040000}"/>
    <cellStyle name="Normal 3 5 2 2" xfId="980" xr:uid="{00000000-0005-0000-0000-000050040000}"/>
    <cellStyle name="Normal 3 5 3" xfId="926" xr:uid="{00000000-0005-0000-0000-000051040000}"/>
    <cellStyle name="Normal 3 6" xfId="425" xr:uid="{00000000-0005-0000-0000-000052040000}"/>
    <cellStyle name="Normal 3 6 2" xfId="639" xr:uid="{00000000-0005-0000-0000-000053040000}"/>
    <cellStyle name="Normal 3 6 2 2" xfId="984" xr:uid="{00000000-0005-0000-0000-000054040000}"/>
    <cellStyle name="Normal 3 6 3" xfId="927" xr:uid="{00000000-0005-0000-0000-000055040000}"/>
    <cellStyle name="Normal 3 7" xfId="426" xr:uid="{00000000-0005-0000-0000-000056040000}"/>
    <cellStyle name="Normal 3 7 2" xfId="643" xr:uid="{00000000-0005-0000-0000-000057040000}"/>
    <cellStyle name="Normal 3 7 2 2" xfId="988" xr:uid="{00000000-0005-0000-0000-000058040000}"/>
    <cellStyle name="Normal 3 7 3" xfId="746" xr:uid="{00000000-0005-0000-0000-000059040000}"/>
    <cellStyle name="Normal 3 7 3 2" xfId="834" xr:uid="{00000000-0005-0000-0000-00005A040000}"/>
    <cellStyle name="Normal 3 7 4" xfId="928" xr:uid="{00000000-0005-0000-0000-00005B040000}"/>
    <cellStyle name="Normal 3 8" xfId="427" xr:uid="{00000000-0005-0000-0000-00005C040000}"/>
    <cellStyle name="Normal 3 8 2" xfId="647" xr:uid="{00000000-0005-0000-0000-00005D040000}"/>
    <cellStyle name="Normal 3 8 2 2" xfId="992" xr:uid="{00000000-0005-0000-0000-00005E040000}"/>
    <cellStyle name="Normal 3 8 3" xfId="929" xr:uid="{00000000-0005-0000-0000-00005F040000}"/>
    <cellStyle name="Normal 3 9" xfId="428" xr:uid="{00000000-0005-0000-0000-000060040000}"/>
    <cellStyle name="Normal 3 9 2" xfId="651" xr:uid="{00000000-0005-0000-0000-000061040000}"/>
    <cellStyle name="Normal 3 9 2 2" xfId="996" xr:uid="{00000000-0005-0000-0000-000062040000}"/>
    <cellStyle name="Normal 3 9 3" xfId="930" xr:uid="{00000000-0005-0000-0000-000063040000}"/>
    <cellStyle name="Normal 4" xfId="508" xr:uid="{00000000-0005-0000-0000-000064040000}"/>
    <cellStyle name="Normal 4 10" xfId="772" xr:uid="{00000000-0005-0000-0000-000065040000}"/>
    <cellStyle name="Normal 4 11" xfId="515" xr:uid="{00000000-0005-0000-0000-000066040000}"/>
    <cellStyle name="Normal 4 2" xfId="519" xr:uid="{00000000-0005-0000-0000-000067040000}"/>
    <cellStyle name="Normal 4 2 2" xfId="530" xr:uid="{00000000-0005-0000-0000-000068040000}"/>
    <cellStyle name="Normal 4 2 2 2" xfId="564" xr:uid="{00000000-0005-0000-0000-000069040000}"/>
    <cellStyle name="Normal 4 2 2 2 2" xfId="813" xr:uid="{00000000-0005-0000-0000-00006A040000}"/>
    <cellStyle name="Normal 4 2 2 3" xfId="547" xr:uid="{00000000-0005-0000-0000-00006B040000}"/>
    <cellStyle name="Normal 4 2 2 3 2" xfId="797" xr:uid="{00000000-0005-0000-0000-00006C040000}"/>
    <cellStyle name="Normal 4 2 2 4" xfId="782" xr:uid="{00000000-0005-0000-0000-00006D040000}"/>
    <cellStyle name="Normal 4 2 3" xfId="737" xr:uid="{00000000-0005-0000-0000-00006E040000}"/>
    <cellStyle name="Normal 4 2 3 2" xfId="827" xr:uid="{00000000-0005-0000-0000-00006F040000}"/>
    <cellStyle name="Normal 4 2 4" xfId="751" xr:uid="{00000000-0005-0000-0000-000070040000}"/>
    <cellStyle name="Normal 4 2 4 2" xfId="839" xr:uid="{00000000-0005-0000-0000-000071040000}"/>
    <cellStyle name="Normal 4 2 5" xfId="556" xr:uid="{00000000-0005-0000-0000-000072040000}"/>
    <cellStyle name="Normal 4 2 5 2" xfId="805" xr:uid="{00000000-0005-0000-0000-000073040000}"/>
    <cellStyle name="Normal 4 2 6" xfId="537" xr:uid="{00000000-0005-0000-0000-000074040000}"/>
    <cellStyle name="Normal 4 2 6 2" xfId="789" xr:uid="{00000000-0005-0000-0000-000075040000}"/>
    <cellStyle name="Normal 4 2 7" xfId="775" xr:uid="{00000000-0005-0000-0000-000076040000}"/>
    <cellStyle name="Normal 4 3" xfId="527" xr:uid="{00000000-0005-0000-0000-000077040000}"/>
    <cellStyle name="Normal 4 3 2" xfId="742" xr:uid="{00000000-0005-0000-0000-000078040000}"/>
    <cellStyle name="Normal 4 3 2 2" xfId="832" xr:uid="{00000000-0005-0000-0000-000079040000}"/>
    <cellStyle name="Normal 4 3 3" xfId="561" xr:uid="{00000000-0005-0000-0000-00007A040000}"/>
    <cellStyle name="Normal 4 3 3 2" xfId="810" xr:uid="{00000000-0005-0000-0000-00007B040000}"/>
    <cellStyle name="Normal 4 3 4" xfId="544" xr:uid="{00000000-0005-0000-0000-00007C040000}"/>
    <cellStyle name="Normal 4 3 4 2" xfId="794" xr:uid="{00000000-0005-0000-0000-00007D040000}"/>
    <cellStyle name="Normal 4 3 5" xfId="779" xr:uid="{00000000-0005-0000-0000-00007E040000}"/>
    <cellStyle name="Normal 4 4" xfId="740" xr:uid="{00000000-0005-0000-0000-00007F040000}"/>
    <cellStyle name="Normal 4 4 2" xfId="830" xr:uid="{00000000-0005-0000-0000-000080040000}"/>
    <cellStyle name="Normal 4 5" xfId="732" xr:uid="{00000000-0005-0000-0000-000081040000}"/>
    <cellStyle name="Normal 4 5 2" xfId="822" xr:uid="{00000000-0005-0000-0000-000082040000}"/>
    <cellStyle name="Normal 4 6" xfId="748" xr:uid="{00000000-0005-0000-0000-000083040000}"/>
    <cellStyle name="Normal 4 6 2" xfId="836" xr:uid="{00000000-0005-0000-0000-000084040000}"/>
    <cellStyle name="Normal 4 7" xfId="723" xr:uid="{00000000-0005-0000-0000-000085040000}"/>
    <cellStyle name="Normal 4 7 2" xfId="818" xr:uid="{00000000-0005-0000-0000-000086040000}"/>
    <cellStyle name="Normal 4 8" xfId="553" xr:uid="{00000000-0005-0000-0000-000087040000}"/>
    <cellStyle name="Normal 4 8 2" xfId="802" xr:uid="{00000000-0005-0000-0000-000088040000}"/>
    <cellStyle name="Normal 4 9" xfId="534" xr:uid="{00000000-0005-0000-0000-000089040000}"/>
    <cellStyle name="Normal 4 9 2" xfId="786" xr:uid="{00000000-0005-0000-0000-00008A040000}"/>
    <cellStyle name="Normal 5" xfId="517" xr:uid="{00000000-0005-0000-0000-00008B040000}"/>
    <cellStyle name="Normal 5 2" xfId="725" xr:uid="{00000000-0005-0000-0000-00008C040000}"/>
    <cellStyle name="Normal 5 2 2" xfId="1066" xr:uid="{00000000-0005-0000-0000-00008D040000}"/>
    <cellStyle name="Normal 5 3" xfId="611" xr:uid="{00000000-0005-0000-0000-00008E040000}"/>
    <cellStyle name="Normal 5 3 2" xfId="815" xr:uid="{00000000-0005-0000-0000-00008F040000}"/>
    <cellStyle name="Normal 5 4" xfId="762" xr:uid="{00000000-0005-0000-0000-000090040000}"/>
    <cellStyle name="Normal 5 4 2" xfId="1081" xr:uid="{00000000-0005-0000-0000-000091040000}"/>
    <cellStyle name="Normal 5 5" xfId="845" xr:uid="{00000000-0005-0000-0000-000092040000}"/>
    <cellStyle name="Normal 6" xfId="516" xr:uid="{00000000-0005-0000-0000-000093040000}"/>
    <cellStyle name="Normal 6 2" xfId="528" xr:uid="{00000000-0005-0000-0000-000094040000}"/>
    <cellStyle name="Normal 6 2 2" xfId="562" xr:uid="{00000000-0005-0000-0000-000095040000}"/>
    <cellStyle name="Normal 6 2 2 2" xfId="811" xr:uid="{00000000-0005-0000-0000-000096040000}"/>
    <cellStyle name="Normal 6 2 3" xfId="545" xr:uid="{00000000-0005-0000-0000-000097040000}"/>
    <cellStyle name="Normal 6 2 3 2" xfId="795" xr:uid="{00000000-0005-0000-0000-000098040000}"/>
    <cellStyle name="Normal 6 2 4" xfId="780" xr:uid="{00000000-0005-0000-0000-000099040000}"/>
    <cellStyle name="Normal 6 3" xfId="735" xr:uid="{00000000-0005-0000-0000-00009A040000}"/>
    <cellStyle name="Normal 6 3 2" xfId="825" xr:uid="{00000000-0005-0000-0000-00009B040000}"/>
    <cellStyle name="Normal 6 4" xfId="749" xr:uid="{00000000-0005-0000-0000-00009C040000}"/>
    <cellStyle name="Normal 6 4 2" xfId="837" xr:uid="{00000000-0005-0000-0000-00009D040000}"/>
    <cellStyle name="Normal 6 5" xfId="724" xr:uid="{00000000-0005-0000-0000-00009E040000}"/>
    <cellStyle name="Normal 6 5 2" xfId="819" xr:uid="{00000000-0005-0000-0000-00009F040000}"/>
    <cellStyle name="Normal 6 6" xfId="554" xr:uid="{00000000-0005-0000-0000-0000A0040000}"/>
    <cellStyle name="Normal 6 6 2" xfId="803" xr:uid="{00000000-0005-0000-0000-0000A1040000}"/>
    <cellStyle name="Normal 6 7" xfId="535" xr:uid="{00000000-0005-0000-0000-0000A2040000}"/>
    <cellStyle name="Normal 6 7 2" xfId="787" xr:uid="{00000000-0005-0000-0000-0000A3040000}"/>
    <cellStyle name="Normal 6 8" xfId="773" xr:uid="{00000000-0005-0000-0000-0000A4040000}"/>
    <cellStyle name="Normal 7" xfId="522" xr:uid="{00000000-0005-0000-0000-0000A5040000}"/>
    <cellStyle name="Normal 7 2" xfId="745" xr:uid="{00000000-0005-0000-0000-0000A6040000}"/>
    <cellStyle name="Normal 7 2 2" xfId="1072" xr:uid="{00000000-0005-0000-0000-0000A7040000}"/>
    <cellStyle name="Normal 7 3" xfId="739" xr:uid="{00000000-0005-0000-0000-0000A8040000}"/>
    <cellStyle name="Normal 7 3 2" xfId="829" xr:uid="{00000000-0005-0000-0000-0000A9040000}"/>
    <cellStyle name="Normal 7 4" xfId="758" xr:uid="{00000000-0005-0000-0000-0000AA040000}"/>
    <cellStyle name="Normal 7 4 2" xfId="1077" xr:uid="{00000000-0005-0000-0000-0000AB040000}"/>
    <cellStyle name="Normal 7 5" xfId="847" xr:uid="{00000000-0005-0000-0000-0000AC040000}"/>
    <cellStyle name="Normal 8" xfId="540" xr:uid="{00000000-0005-0000-0000-0000AD040000}"/>
    <cellStyle name="Normal 8 2" xfId="753" xr:uid="{00000000-0005-0000-0000-0000AE040000}"/>
    <cellStyle name="Normal 8 2 2" xfId="841" xr:uid="{00000000-0005-0000-0000-0000AF040000}"/>
    <cellStyle name="Normal 8 3" xfId="763" xr:uid="{00000000-0005-0000-0000-0000B0040000}"/>
    <cellStyle name="Normal 8 3 2" xfId="1082" xr:uid="{00000000-0005-0000-0000-0000B1040000}"/>
    <cellStyle name="Normal 8 4" xfId="850" xr:uid="{00000000-0005-0000-0000-0000B2040000}"/>
    <cellStyle name="Normal 9" xfId="539" xr:uid="{00000000-0005-0000-0000-0000B3040000}"/>
    <cellStyle name="Normal 9 2" xfId="558" xr:uid="{00000000-0005-0000-0000-0000B4040000}"/>
    <cellStyle name="Normal 9 2 2" xfId="807" xr:uid="{00000000-0005-0000-0000-0000B5040000}"/>
    <cellStyle name="Normal 9 3" xfId="791" xr:uid="{00000000-0005-0000-0000-0000B6040000}"/>
    <cellStyle name="Notas 2" xfId="602" xr:uid="{00000000-0005-0000-0000-0000B7040000}"/>
    <cellStyle name="Notas 2 2" xfId="1370" xr:uid="{00000000-0005-0000-0000-0000B8040000}"/>
    <cellStyle name="Notas 2 2 2" xfId="1371" xr:uid="{00000000-0005-0000-0000-0000B9040000}"/>
    <cellStyle name="Notas 2 2 3" xfId="1372" xr:uid="{00000000-0005-0000-0000-0000BA040000}"/>
    <cellStyle name="Notas 2 2 4" xfId="1373" xr:uid="{00000000-0005-0000-0000-0000BB040000}"/>
    <cellStyle name="Notas 2 2 5" xfId="1374" xr:uid="{00000000-0005-0000-0000-0000BC040000}"/>
    <cellStyle name="Notas 2 3" xfId="1375" xr:uid="{00000000-0005-0000-0000-0000BD040000}"/>
    <cellStyle name="Notas 2 4" xfId="1376" xr:uid="{00000000-0005-0000-0000-0000BE040000}"/>
    <cellStyle name="Notas 2 5" xfId="1377" xr:uid="{00000000-0005-0000-0000-0000BF040000}"/>
    <cellStyle name="Notas 2 6" xfId="1378" xr:uid="{00000000-0005-0000-0000-0000C0040000}"/>
    <cellStyle name="Notas 2 7" xfId="1379" xr:uid="{00000000-0005-0000-0000-0000C1040000}"/>
    <cellStyle name="Note" xfId="429" xr:uid="{00000000-0005-0000-0000-0000C2040000}"/>
    <cellStyle name="Note 10" xfId="430" xr:uid="{00000000-0005-0000-0000-0000C3040000}"/>
    <cellStyle name="Note 10 2" xfId="1380" xr:uid="{00000000-0005-0000-0000-0000C4040000}"/>
    <cellStyle name="Note 10 2 2" xfId="1381" xr:uid="{00000000-0005-0000-0000-0000C5040000}"/>
    <cellStyle name="Note 10 2 3" xfId="1382" xr:uid="{00000000-0005-0000-0000-0000C6040000}"/>
    <cellStyle name="Note 10 2 4" xfId="1383" xr:uid="{00000000-0005-0000-0000-0000C7040000}"/>
    <cellStyle name="Note 10 2 5" xfId="1384" xr:uid="{00000000-0005-0000-0000-0000C8040000}"/>
    <cellStyle name="Note 10 3" xfId="1385" xr:uid="{00000000-0005-0000-0000-0000C9040000}"/>
    <cellStyle name="Note 10 4" xfId="1386" xr:uid="{00000000-0005-0000-0000-0000CA040000}"/>
    <cellStyle name="Note 10 5" xfId="1387" xr:uid="{00000000-0005-0000-0000-0000CB040000}"/>
    <cellStyle name="Note 10 6" xfId="1388" xr:uid="{00000000-0005-0000-0000-0000CC040000}"/>
    <cellStyle name="Note 10 7" xfId="1389" xr:uid="{00000000-0005-0000-0000-0000CD040000}"/>
    <cellStyle name="Note 11" xfId="431" xr:uid="{00000000-0005-0000-0000-0000CE040000}"/>
    <cellStyle name="Note 11 2" xfId="1390" xr:uid="{00000000-0005-0000-0000-0000CF040000}"/>
    <cellStyle name="Note 11 2 2" xfId="1391" xr:uid="{00000000-0005-0000-0000-0000D0040000}"/>
    <cellStyle name="Note 11 2 3" xfId="1392" xr:uid="{00000000-0005-0000-0000-0000D1040000}"/>
    <cellStyle name="Note 11 2 4" xfId="1393" xr:uid="{00000000-0005-0000-0000-0000D2040000}"/>
    <cellStyle name="Note 11 2 5" xfId="1394" xr:uid="{00000000-0005-0000-0000-0000D3040000}"/>
    <cellStyle name="Note 11 3" xfId="1395" xr:uid="{00000000-0005-0000-0000-0000D4040000}"/>
    <cellStyle name="Note 11 4" xfId="1396" xr:uid="{00000000-0005-0000-0000-0000D5040000}"/>
    <cellStyle name="Note 11 5" xfId="1397" xr:uid="{00000000-0005-0000-0000-0000D6040000}"/>
    <cellStyle name="Note 11 6" xfId="1398" xr:uid="{00000000-0005-0000-0000-0000D7040000}"/>
    <cellStyle name="Note 11 7" xfId="1399" xr:uid="{00000000-0005-0000-0000-0000D8040000}"/>
    <cellStyle name="Note 12" xfId="432" xr:uid="{00000000-0005-0000-0000-0000D9040000}"/>
    <cellStyle name="Note 12 2" xfId="1400" xr:uid="{00000000-0005-0000-0000-0000DA040000}"/>
    <cellStyle name="Note 12 2 2" xfId="1401" xr:uid="{00000000-0005-0000-0000-0000DB040000}"/>
    <cellStyle name="Note 12 2 3" xfId="1402" xr:uid="{00000000-0005-0000-0000-0000DC040000}"/>
    <cellStyle name="Note 12 2 4" xfId="1403" xr:uid="{00000000-0005-0000-0000-0000DD040000}"/>
    <cellStyle name="Note 12 2 5" xfId="1404" xr:uid="{00000000-0005-0000-0000-0000DE040000}"/>
    <cellStyle name="Note 12 3" xfId="1405" xr:uid="{00000000-0005-0000-0000-0000DF040000}"/>
    <cellStyle name="Note 12 4" xfId="1406" xr:uid="{00000000-0005-0000-0000-0000E0040000}"/>
    <cellStyle name="Note 12 5" xfId="1407" xr:uid="{00000000-0005-0000-0000-0000E1040000}"/>
    <cellStyle name="Note 12 6" xfId="1408" xr:uid="{00000000-0005-0000-0000-0000E2040000}"/>
    <cellStyle name="Note 12 7" xfId="1409" xr:uid="{00000000-0005-0000-0000-0000E3040000}"/>
    <cellStyle name="Note 13" xfId="433" xr:uid="{00000000-0005-0000-0000-0000E4040000}"/>
    <cellStyle name="Note 13 2" xfId="1410" xr:uid="{00000000-0005-0000-0000-0000E5040000}"/>
    <cellStyle name="Note 13 2 2" xfId="1411" xr:uid="{00000000-0005-0000-0000-0000E6040000}"/>
    <cellStyle name="Note 13 2 3" xfId="1412" xr:uid="{00000000-0005-0000-0000-0000E7040000}"/>
    <cellStyle name="Note 13 2 4" xfId="1413" xr:uid="{00000000-0005-0000-0000-0000E8040000}"/>
    <cellStyle name="Note 13 2 5" xfId="1414" xr:uid="{00000000-0005-0000-0000-0000E9040000}"/>
    <cellStyle name="Note 13 3" xfId="1415" xr:uid="{00000000-0005-0000-0000-0000EA040000}"/>
    <cellStyle name="Note 13 4" xfId="1416" xr:uid="{00000000-0005-0000-0000-0000EB040000}"/>
    <cellStyle name="Note 13 5" xfId="1417" xr:uid="{00000000-0005-0000-0000-0000EC040000}"/>
    <cellStyle name="Note 13 6" xfId="1418" xr:uid="{00000000-0005-0000-0000-0000ED040000}"/>
    <cellStyle name="Note 13 7" xfId="1419" xr:uid="{00000000-0005-0000-0000-0000EE040000}"/>
    <cellStyle name="Note 14" xfId="434" xr:uid="{00000000-0005-0000-0000-0000EF040000}"/>
    <cellStyle name="Note 14 2" xfId="1420" xr:uid="{00000000-0005-0000-0000-0000F0040000}"/>
    <cellStyle name="Note 14 2 2" xfId="1421" xr:uid="{00000000-0005-0000-0000-0000F1040000}"/>
    <cellStyle name="Note 14 2 3" xfId="1422" xr:uid="{00000000-0005-0000-0000-0000F2040000}"/>
    <cellStyle name="Note 14 2 4" xfId="1423" xr:uid="{00000000-0005-0000-0000-0000F3040000}"/>
    <cellStyle name="Note 14 2 5" xfId="1424" xr:uid="{00000000-0005-0000-0000-0000F4040000}"/>
    <cellStyle name="Note 14 3" xfId="1425" xr:uid="{00000000-0005-0000-0000-0000F5040000}"/>
    <cellStyle name="Note 14 4" xfId="1426" xr:uid="{00000000-0005-0000-0000-0000F6040000}"/>
    <cellStyle name="Note 14 5" xfId="1427" xr:uid="{00000000-0005-0000-0000-0000F7040000}"/>
    <cellStyle name="Note 14 6" xfId="1428" xr:uid="{00000000-0005-0000-0000-0000F8040000}"/>
    <cellStyle name="Note 14 7" xfId="1429" xr:uid="{00000000-0005-0000-0000-0000F9040000}"/>
    <cellStyle name="Note 15" xfId="435" xr:uid="{00000000-0005-0000-0000-0000FA040000}"/>
    <cellStyle name="Note 15 2" xfId="1430" xr:uid="{00000000-0005-0000-0000-0000FB040000}"/>
    <cellStyle name="Note 15 2 2" xfId="1431" xr:uid="{00000000-0005-0000-0000-0000FC040000}"/>
    <cellStyle name="Note 15 2 3" xfId="1432" xr:uid="{00000000-0005-0000-0000-0000FD040000}"/>
    <cellStyle name="Note 15 2 4" xfId="1433" xr:uid="{00000000-0005-0000-0000-0000FE040000}"/>
    <cellStyle name="Note 15 2 5" xfId="1434" xr:uid="{00000000-0005-0000-0000-0000FF040000}"/>
    <cellStyle name="Note 15 3" xfId="1435" xr:uid="{00000000-0005-0000-0000-000000050000}"/>
    <cellStyle name="Note 15 4" xfId="1436" xr:uid="{00000000-0005-0000-0000-000001050000}"/>
    <cellStyle name="Note 15 5" xfId="1437" xr:uid="{00000000-0005-0000-0000-000002050000}"/>
    <cellStyle name="Note 15 6" xfId="1438" xr:uid="{00000000-0005-0000-0000-000003050000}"/>
    <cellStyle name="Note 15 7" xfId="1439" xr:uid="{00000000-0005-0000-0000-000004050000}"/>
    <cellStyle name="Note 16" xfId="436" xr:uid="{00000000-0005-0000-0000-000005050000}"/>
    <cellStyle name="Note 16 2" xfId="1440" xr:uid="{00000000-0005-0000-0000-000006050000}"/>
    <cellStyle name="Note 16 2 2" xfId="1441" xr:uid="{00000000-0005-0000-0000-000007050000}"/>
    <cellStyle name="Note 16 2 3" xfId="1442" xr:uid="{00000000-0005-0000-0000-000008050000}"/>
    <cellStyle name="Note 16 2 4" xfId="1443" xr:uid="{00000000-0005-0000-0000-000009050000}"/>
    <cellStyle name="Note 16 2 5" xfId="1444" xr:uid="{00000000-0005-0000-0000-00000A050000}"/>
    <cellStyle name="Note 16 3" xfId="1445" xr:uid="{00000000-0005-0000-0000-00000B050000}"/>
    <cellStyle name="Note 16 4" xfId="1446" xr:uid="{00000000-0005-0000-0000-00000C050000}"/>
    <cellStyle name="Note 16 5" xfId="1447" xr:uid="{00000000-0005-0000-0000-00000D050000}"/>
    <cellStyle name="Note 16 6" xfId="1448" xr:uid="{00000000-0005-0000-0000-00000E050000}"/>
    <cellStyle name="Note 16 7" xfId="1449" xr:uid="{00000000-0005-0000-0000-00000F050000}"/>
    <cellStyle name="Note 17" xfId="437" xr:uid="{00000000-0005-0000-0000-000010050000}"/>
    <cellStyle name="Note 17 2" xfId="1450" xr:uid="{00000000-0005-0000-0000-000011050000}"/>
    <cellStyle name="Note 17 2 2" xfId="1451" xr:uid="{00000000-0005-0000-0000-000012050000}"/>
    <cellStyle name="Note 17 2 3" xfId="1452" xr:uid="{00000000-0005-0000-0000-000013050000}"/>
    <cellStyle name="Note 17 2 4" xfId="1453" xr:uid="{00000000-0005-0000-0000-000014050000}"/>
    <cellStyle name="Note 17 2 5" xfId="1454" xr:uid="{00000000-0005-0000-0000-000015050000}"/>
    <cellStyle name="Note 17 3" xfId="1455" xr:uid="{00000000-0005-0000-0000-000016050000}"/>
    <cellStyle name="Note 17 4" xfId="1456" xr:uid="{00000000-0005-0000-0000-000017050000}"/>
    <cellStyle name="Note 17 5" xfId="1457" xr:uid="{00000000-0005-0000-0000-000018050000}"/>
    <cellStyle name="Note 17 6" xfId="1458" xr:uid="{00000000-0005-0000-0000-000019050000}"/>
    <cellStyle name="Note 17 7" xfId="1459" xr:uid="{00000000-0005-0000-0000-00001A050000}"/>
    <cellStyle name="Note 18" xfId="438" xr:uid="{00000000-0005-0000-0000-00001B050000}"/>
    <cellStyle name="Note 18 2" xfId="1460" xr:uid="{00000000-0005-0000-0000-00001C050000}"/>
    <cellStyle name="Note 18 2 2" xfId="1461" xr:uid="{00000000-0005-0000-0000-00001D050000}"/>
    <cellStyle name="Note 18 2 3" xfId="1462" xr:uid="{00000000-0005-0000-0000-00001E050000}"/>
    <cellStyle name="Note 18 2 4" xfId="1463" xr:uid="{00000000-0005-0000-0000-00001F050000}"/>
    <cellStyle name="Note 18 2 5" xfId="1464" xr:uid="{00000000-0005-0000-0000-000020050000}"/>
    <cellStyle name="Note 18 3" xfId="1465" xr:uid="{00000000-0005-0000-0000-000021050000}"/>
    <cellStyle name="Note 18 4" xfId="1466" xr:uid="{00000000-0005-0000-0000-000022050000}"/>
    <cellStyle name="Note 18 5" xfId="1467" xr:uid="{00000000-0005-0000-0000-000023050000}"/>
    <cellStyle name="Note 18 6" xfId="1468" xr:uid="{00000000-0005-0000-0000-000024050000}"/>
    <cellStyle name="Note 18 7" xfId="1469" xr:uid="{00000000-0005-0000-0000-000025050000}"/>
    <cellStyle name="Note 19" xfId="439" xr:uid="{00000000-0005-0000-0000-000026050000}"/>
    <cellStyle name="Note 19 2" xfId="1470" xr:uid="{00000000-0005-0000-0000-000027050000}"/>
    <cellStyle name="Note 19 2 2" xfId="1471" xr:uid="{00000000-0005-0000-0000-000028050000}"/>
    <cellStyle name="Note 19 2 3" xfId="1472" xr:uid="{00000000-0005-0000-0000-000029050000}"/>
    <cellStyle name="Note 19 2 4" xfId="1473" xr:uid="{00000000-0005-0000-0000-00002A050000}"/>
    <cellStyle name="Note 19 2 5" xfId="1474" xr:uid="{00000000-0005-0000-0000-00002B050000}"/>
    <cellStyle name="Note 19 3" xfId="1475" xr:uid="{00000000-0005-0000-0000-00002C050000}"/>
    <cellStyle name="Note 19 4" xfId="1476" xr:uid="{00000000-0005-0000-0000-00002D050000}"/>
    <cellStyle name="Note 19 5" xfId="1477" xr:uid="{00000000-0005-0000-0000-00002E050000}"/>
    <cellStyle name="Note 19 6" xfId="1478" xr:uid="{00000000-0005-0000-0000-00002F050000}"/>
    <cellStyle name="Note 19 7" xfId="1479" xr:uid="{00000000-0005-0000-0000-000030050000}"/>
    <cellStyle name="Note 2" xfId="440" xr:uid="{00000000-0005-0000-0000-000031050000}"/>
    <cellStyle name="Note 2 2" xfId="1480" xr:uid="{00000000-0005-0000-0000-000032050000}"/>
    <cellStyle name="Note 2 2 2" xfId="1481" xr:uid="{00000000-0005-0000-0000-000033050000}"/>
    <cellStyle name="Note 2 2 3" xfId="1482" xr:uid="{00000000-0005-0000-0000-000034050000}"/>
    <cellStyle name="Note 2 2 4" xfId="1483" xr:uid="{00000000-0005-0000-0000-000035050000}"/>
    <cellStyle name="Note 2 2 5" xfId="1484" xr:uid="{00000000-0005-0000-0000-000036050000}"/>
    <cellStyle name="Note 2 3" xfId="1485" xr:uid="{00000000-0005-0000-0000-000037050000}"/>
    <cellStyle name="Note 2 4" xfId="1486" xr:uid="{00000000-0005-0000-0000-000038050000}"/>
    <cellStyle name="Note 2 5" xfId="1487" xr:uid="{00000000-0005-0000-0000-000039050000}"/>
    <cellStyle name="Note 2 6" xfId="1488" xr:uid="{00000000-0005-0000-0000-00003A050000}"/>
    <cellStyle name="Note 2 7" xfId="1489" xr:uid="{00000000-0005-0000-0000-00003B050000}"/>
    <cellStyle name="Note 20" xfId="441" xr:uid="{00000000-0005-0000-0000-00003C050000}"/>
    <cellStyle name="Note 20 2" xfId="1490" xr:uid="{00000000-0005-0000-0000-00003D050000}"/>
    <cellStyle name="Note 20 2 2" xfId="1491" xr:uid="{00000000-0005-0000-0000-00003E050000}"/>
    <cellStyle name="Note 20 2 3" xfId="1492" xr:uid="{00000000-0005-0000-0000-00003F050000}"/>
    <cellStyle name="Note 20 2 4" xfId="1493" xr:uid="{00000000-0005-0000-0000-000040050000}"/>
    <cellStyle name="Note 20 2 5" xfId="1494" xr:uid="{00000000-0005-0000-0000-000041050000}"/>
    <cellStyle name="Note 20 3" xfId="1495" xr:uid="{00000000-0005-0000-0000-000042050000}"/>
    <cellStyle name="Note 20 4" xfId="1496" xr:uid="{00000000-0005-0000-0000-000043050000}"/>
    <cellStyle name="Note 20 5" xfId="1497" xr:uid="{00000000-0005-0000-0000-000044050000}"/>
    <cellStyle name="Note 20 6" xfId="1498" xr:uid="{00000000-0005-0000-0000-000045050000}"/>
    <cellStyle name="Note 20 7" xfId="1499" xr:uid="{00000000-0005-0000-0000-000046050000}"/>
    <cellStyle name="Note 21" xfId="442" xr:uid="{00000000-0005-0000-0000-000047050000}"/>
    <cellStyle name="Note 21 2" xfId="1500" xr:uid="{00000000-0005-0000-0000-000048050000}"/>
    <cellStyle name="Note 21 2 2" xfId="1501" xr:uid="{00000000-0005-0000-0000-000049050000}"/>
    <cellStyle name="Note 21 2 3" xfId="1502" xr:uid="{00000000-0005-0000-0000-00004A050000}"/>
    <cellStyle name="Note 21 2 4" xfId="1503" xr:uid="{00000000-0005-0000-0000-00004B050000}"/>
    <cellStyle name="Note 21 2 5" xfId="1504" xr:uid="{00000000-0005-0000-0000-00004C050000}"/>
    <cellStyle name="Note 21 3" xfId="1505" xr:uid="{00000000-0005-0000-0000-00004D050000}"/>
    <cellStyle name="Note 21 4" xfId="1506" xr:uid="{00000000-0005-0000-0000-00004E050000}"/>
    <cellStyle name="Note 21 5" xfId="1507" xr:uid="{00000000-0005-0000-0000-00004F050000}"/>
    <cellStyle name="Note 21 6" xfId="1508" xr:uid="{00000000-0005-0000-0000-000050050000}"/>
    <cellStyle name="Note 21 7" xfId="1509" xr:uid="{00000000-0005-0000-0000-000051050000}"/>
    <cellStyle name="Note 22" xfId="443" xr:uid="{00000000-0005-0000-0000-000052050000}"/>
    <cellStyle name="Note 22 2" xfId="1510" xr:uid="{00000000-0005-0000-0000-000053050000}"/>
    <cellStyle name="Note 22 2 2" xfId="1511" xr:uid="{00000000-0005-0000-0000-000054050000}"/>
    <cellStyle name="Note 22 2 3" xfId="1512" xr:uid="{00000000-0005-0000-0000-000055050000}"/>
    <cellStyle name="Note 22 2 4" xfId="1513" xr:uid="{00000000-0005-0000-0000-000056050000}"/>
    <cellStyle name="Note 22 2 5" xfId="1514" xr:uid="{00000000-0005-0000-0000-000057050000}"/>
    <cellStyle name="Note 22 3" xfId="1515" xr:uid="{00000000-0005-0000-0000-000058050000}"/>
    <cellStyle name="Note 22 4" xfId="1516" xr:uid="{00000000-0005-0000-0000-000059050000}"/>
    <cellStyle name="Note 22 5" xfId="1517" xr:uid="{00000000-0005-0000-0000-00005A050000}"/>
    <cellStyle name="Note 22 6" xfId="1518" xr:uid="{00000000-0005-0000-0000-00005B050000}"/>
    <cellStyle name="Note 22 7" xfId="1519" xr:uid="{00000000-0005-0000-0000-00005C050000}"/>
    <cellStyle name="Note 23" xfId="444" xr:uid="{00000000-0005-0000-0000-00005D050000}"/>
    <cellStyle name="Note 23 2" xfId="1520" xr:uid="{00000000-0005-0000-0000-00005E050000}"/>
    <cellStyle name="Note 23 2 2" xfId="1521" xr:uid="{00000000-0005-0000-0000-00005F050000}"/>
    <cellStyle name="Note 23 2 3" xfId="1522" xr:uid="{00000000-0005-0000-0000-000060050000}"/>
    <cellStyle name="Note 23 2 4" xfId="1523" xr:uid="{00000000-0005-0000-0000-000061050000}"/>
    <cellStyle name="Note 23 2 5" xfId="1524" xr:uid="{00000000-0005-0000-0000-000062050000}"/>
    <cellStyle name="Note 23 3" xfId="1525" xr:uid="{00000000-0005-0000-0000-000063050000}"/>
    <cellStyle name="Note 23 4" xfId="1526" xr:uid="{00000000-0005-0000-0000-000064050000}"/>
    <cellStyle name="Note 23 5" xfId="1527" xr:uid="{00000000-0005-0000-0000-000065050000}"/>
    <cellStyle name="Note 23 6" xfId="1528" xr:uid="{00000000-0005-0000-0000-000066050000}"/>
    <cellStyle name="Note 23 7" xfId="1529" xr:uid="{00000000-0005-0000-0000-000067050000}"/>
    <cellStyle name="Note 24" xfId="445" xr:uid="{00000000-0005-0000-0000-000068050000}"/>
    <cellStyle name="Note 24 2" xfId="1530" xr:uid="{00000000-0005-0000-0000-000069050000}"/>
    <cellStyle name="Note 24 2 2" xfId="1531" xr:uid="{00000000-0005-0000-0000-00006A050000}"/>
    <cellStyle name="Note 24 2 3" xfId="1532" xr:uid="{00000000-0005-0000-0000-00006B050000}"/>
    <cellStyle name="Note 24 2 4" xfId="1533" xr:uid="{00000000-0005-0000-0000-00006C050000}"/>
    <cellStyle name="Note 24 2 5" xfId="1534" xr:uid="{00000000-0005-0000-0000-00006D050000}"/>
    <cellStyle name="Note 24 3" xfId="1535" xr:uid="{00000000-0005-0000-0000-00006E050000}"/>
    <cellStyle name="Note 24 4" xfId="1536" xr:uid="{00000000-0005-0000-0000-00006F050000}"/>
    <cellStyle name="Note 24 5" xfId="1537" xr:uid="{00000000-0005-0000-0000-000070050000}"/>
    <cellStyle name="Note 24 6" xfId="1538" xr:uid="{00000000-0005-0000-0000-000071050000}"/>
    <cellStyle name="Note 24 7" xfId="1539" xr:uid="{00000000-0005-0000-0000-000072050000}"/>
    <cellStyle name="Note 25" xfId="446" xr:uid="{00000000-0005-0000-0000-000073050000}"/>
    <cellStyle name="Note 25 2" xfId="1540" xr:uid="{00000000-0005-0000-0000-000074050000}"/>
    <cellStyle name="Note 25 2 2" xfId="1541" xr:uid="{00000000-0005-0000-0000-000075050000}"/>
    <cellStyle name="Note 25 2 3" xfId="1542" xr:uid="{00000000-0005-0000-0000-000076050000}"/>
    <cellStyle name="Note 25 2 4" xfId="1543" xr:uid="{00000000-0005-0000-0000-000077050000}"/>
    <cellStyle name="Note 25 2 5" xfId="1544" xr:uid="{00000000-0005-0000-0000-000078050000}"/>
    <cellStyle name="Note 25 3" xfId="1545" xr:uid="{00000000-0005-0000-0000-000079050000}"/>
    <cellStyle name="Note 25 4" xfId="1546" xr:uid="{00000000-0005-0000-0000-00007A050000}"/>
    <cellStyle name="Note 25 5" xfId="1547" xr:uid="{00000000-0005-0000-0000-00007B050000}"/>
    <cellStyle name="Note 25 6" xfId="1548" xr:uid="{00000000-0005-0000-0000-00007C050000}"/>
    <cellStyle name="Note 25 7" xfId="1549" xr:uid="{00000000-0005-0000-0000-00007D050000}"/>
    <cellStyle name="Note 26" xfId="1550" xr:uid="{00000000-0005-0000-0000-00007E050000}"/>
    <cellStyle name="Note 26 2" xfId="1551" xr:uid="{00000000-0005-0000-0000-00007F050000}"/>
    <cellStyle name="Note 26 3" xfId="1552" xr:uid="{00000000-0005-0000-0000-000080050000}"/>
    <cellStyle name="Note 26 4" xfId="1553" xr:uid="{00000000-0005-0000-0000-000081050000}"/>
    <cellStyle name="Note 26 5" xfId="1554" xr:uid="{00000000-0005-0000-0000-000082050000}"/>
    <cellStyle name="Note 27" xfId="1555" xr:uid="{00000000-0005-0000-0000-000083050000}"/>
    <cellStyle name="Note 28" xfId="1556" xr:uid="{00000000-0005-0000-0000-000084050000}"/>
    <cellStyle name="Note 29" xfId="1557" xr:uid="{00000000-0005-0000-0000-000085050000}"/>
    <cellStyle name="Note 3" xfId="447" xr:uid="{00000000-0005-0000-0000-000086050000}"/>
    <cellStyle name="Note 3 2" xfId="1558" xr:uid="{00000000-0005-0000-0000-000087050000}"/>
    <cellStyle name="Note 3 2 2" xfId="1559" xr:uid="{00000000-0005-0000-0000-000088050000}"/>
    <cellStyle name="Note 3 2 3" xfId="1560" xr:uid="{00000000-0005-0000-0000-000089050000}"/>
    <cellStyle name="Note 3 2 4" xfId="1561" xr:uid="{00000000-0005-0000-0000-00008A050000}"/>
    <cellStyle name="Note 3 2 5" xfId="1562" xr:uid="{00000000-0005-0000-0000-00008B050000}"/>
    <cellStyle name="Note 3 3" xfId="1563" xr:uid="{00000000-0005-0000-0000-00008C050000}"/>
    <cellStyle name="Note 3 4" xfId="1564" xr:uid="{00000000-0005-0000-0000-00008D050000}"/>
    <cellStyle name="Note 3 5" xfId="1565" xr:uid="{00000000-0005-0000-0000-00008E050000}"/>
    <cellStyle name="Note 3 6" xfId="1566" xr:uid="{00000000-0005-0000-0000-00008F050000}"/>
    <cellStyle name="Note 3 7" xfId="1567" xr:uid="{00000000-0005-0000-0000-000090050000}"/>
    <cellStyle name="Note 30" xfId="1568" xr:uid="{00000000-0005-0000-0000-000091050000}"/>
    <cellStyle name="Note 31" xfId="1569" xr:uid="{00000000-0005-0000-0000-000092050000}"/>
    <cellStyle name="Note 4" xfId="448" xr:uid="{00000000-0005-0000-0000-000093050000}"/>
    <cellStyle name="Note 4 2" xfId="1570" xr:uid="{00000000-0005-0000-0000-000094050000}"/>
    <cellStyle name="Note 4 2 2" xfId="1571" xr:uid="{00000000-0005-0000-0000-000095050000}"/>
    <cellStyle name="Note 4 2 3" xfId="1572" xr:uid="{00000000-0005-0000-0000-000096050000}"/>
    <cellStyle name="Note 4 2 4" xfId="1573" xr:uid="{00000000-0005-0000-0000-000097050000}"/>
    <cellStyle name="Note 4 2 5" xfId="1574" xr:uid="{00000000-0005-0000-0000-000098050000}"/>
    <cellStyle name="Note 4 3" xfId="1575" xr:uid="{00000000-0005-0000-0000-000099050000}"/>
    <cellStyle name="Note 4 4" xfId="1576" xr:uid="{00000000-0005-0000-0000-00009A050000}"/>
    <cellStyle name="Note 4 5" xfId="1577" xr:uid="{00000000-0005-0000-0000-00009B050000}"/>
    <cellStyle name="Note 4 6" xfId="1578" xr:uid="{00000000-0005-0000-0000-00009C050000}"/>
    <cellStyle name="Note 4 7" xfId="1579" xr:uid="{00000000-0005-0000-0000-00009D050000}"/>
    <cellStyle name="Note 5" xfId="449" xr:uid="{00000000-0005-0000-0000-00009E050000}"/>
    <cellStyle name="Note 5 2" xfId="1580" xr:uid="{00000000-0005-0000-0000-00009F050000}"/>
    <cellStyle name="Note 5 2 2" xfId="1581" xr:uid="{00000000-0005-0000-0000-0000A0050000}"/>
    <cellStyle name="Note 5 2 3" xfId="1582" xr:uid="{00000000-0005-0000-0000-0000A1050000}"/>
    <cellStyle name="Note 5 2 4" xfId="1583" xr:uid="{00000000-0005-0000-0000-0000A2050000}"/>
    <cellStyle name="Note 5 2 5" xfId="1584" xr:uid="{00000000-0005-0000-0000-0000A3050000}"/>
    <cellStyle name="Note 5 3" xfId="1585" xr:uid="{00000000-0005-0000-0000-0000A4050000}"/>
    <cellStyle name="Note 5 4" xfId="1586" xr:uid="{00000000-0005-0000-0000-0000A5050000}"/>
    <cellStyle name="Note 5 5" xfId="1587" xr:uid="{00000000-0005-0000-0000-0000A6050000}"/>
    <cellStyle name="Note 5 6" xfId="1588" xr:uid="{00000000-0005-0000-0000-0000A7050000}"/>
    <cellStyle name="Note 5 7" xfId="1589" xr:uid="{00000000-0005-0000-0000-0000A8050000}"/>
    <cellStyle name="Note 6" xfId="450" xr:uid="{00000000-0005-0000-0000-0000A9050000}"/>
    <cellStyle name="Note 6 2" xfId="1590" xr:uid="{00000000-0005-0000-0000-0000AA050000}"/>
    <cellStyle name="Note 6 2 2" xfId="1591" xr:uid="{00000000-0005-0000-0000-0000AB050000}"/>
    <cellStyle name="Note 6 2 3" xfId="1592" xr:uid="{00000000-0005-0000-0000-0000AC050000}"/>
    <cellStyle name="Note 6 2 4" xfId="1593" xr:uid="{00000000-0005-0000-0000-0000AD050000}"/>
    <cellStyle name="Note 6 2 5" xfId="1594" xr:uid="{00000000-0005-0000-0000-0000AE050000}"/>
    <cellStyle name="Note 6 3" xfId="1595" xr:uid="{00000000-0005-0000-0000-0000AF050000}"/>
    <cellStyle name="Note 6 4" xfId="1596" xr:uid="{00000000-0005-0000-0000-0000B0050000}"/>
    <cellStyle name="Note 6 5" xfId="1597" xr:uid="{00000000-0005-0000-0000-0000B1050000}"/>
    <cellStyle name="Note 6 6" xfId="1598" xr:uid="{00000000-0005-0000-0000-0000B2050000}"/>
    <cellStyle name="Note 6 7" xfId="1599" xr:uid="{00000000-0005-0000-0000-0000B3050000}"/>
    <cellStyle name="Note 7" xfId="451" xr:uid="{00000000-0005-0000-0000-0000B4050000}"/>
    <cellStyle name="Note 7 2" xfId="1600" xr:uid="{00000000-0005-0000-0000-0000B5050000}"/>
    <cellStyle name="Note 7 2 2" xfId="1601" xr:uid="{00000000-0005-0000-0000-0000B6050000}"/>
    <cellStyle name="Note 7 2 3" xfId="1602" xr:uid="{00000000-0005-0000-0000-0000B7050000}"/>
    <cellStyle name="Note 7 2 4" xfId="1603" xr:uid="{00000000-0005-0000-0000-0000B8050000}"/>
    <cellStyle name="Note 7 2 5" xfId="1604" xr:uid="{00000000-0005-0000-0000-0000B9050000}"/>
    <cellStyle name="Note 7 3" xfId="1605" xr:uid="{00000000-0005-0000-0000-0000BA050000}"/>
    <cellStyle name="Note 7 4" xfId="1606" xr:uid="{00000000-0005-0000-0000-0000BB050000}"/>
    <cellStyle name="Note 7 5" xfId="1607" xr:uid="{00000000-0005-0000-0000-0000BC050000}"/>
    <cellStyle name="Note 7 6" xfId="1608" xr:uid="{00000000-0005-0000-0000-0000BD050000}"/>
    <cellStyle name="Note 7 7" xfId="1609" xr:uid="{00000000-0005-0000-0000-0000BE050000}"/>
    <cellStyle name="Note 8" xfId="452" xr:uid="{00000000-0005-0000-0000-0000BF050000}"/>
    <cellStyle name="Note 8 2" xfId="1610" xr:uid="{00000000-0005-0000-0000-0000C0050000}"/>
    <cellStyle name="Note 8 2 2" xfId="1611" xr:uid="{00000000-0005-0000-0000-0000C1050000}"/>
    <cellStyle name="Note 8 2 3" xfId="1612" xr:uid="{00000000-0005-0000-0000-0000C2050000}"/>
    <cellStyle name="Note 8 2 4" xfId="1613" xr:uid="{00000000-0005-0000-0000-0000C3050000}"/>
    <cellStyle name="Note 8 2 5" xfId="1614" xr:uid="{00000000-0005-0000-0000-0000C4050000}"/>
    <cellStyle name="Note 8 3" xfId="1615" xr:uid="{00000000-0005-0000-0000-0000C5050000}"/>
    <cellStyle name="Note 8 4" xfId="1616" xr:uid="{00000000-0005-0000-0000-0000C6050000}"/>
    <cellStyle name="Note 8 5" xfId="1617" xr:uid="{00000000-0005-0000-0000-0000C7050000}"/>
    <cellStyle name="Note 8 6" xfId="1618" xr:uid="{00000000-0005-0000-0000-0000C8050000}"/>
    <cellStyle name="Note 8 7" xfId="1619" xr:uid="{00000000-0005-0000-0000-0000C9050000}"/>
    <cellStyle name="Note 9" xfId="453" xr:uid="{00000000-0005-0000-0000-0000CA050000}"/>
    <cellStyle name="Note 9 2" xfId="1620" xr:uid="{00000000-0005-0000-0000-0000CB050000}"/>
    <cellStyle name="Note 9 2 2" xfId="1621" xr:uid="{00000000-0005-0000-0000-0000CC050000}"/>
    <cellStyle name="Note 9 2 3" xfId="1622" xr:uid="{00000000-0005-0000-0000-0000CD050000}"/>
    <cellStyle name="Note 9 2 4" xfId="1623" xr:uid="{00000000-0005-0000-0000-0000CE050000}"/>
    <cellStyle name="Note 9 2 5" xfId="1624" xr:uid="{00000000-0005-0000-0000-0000CF050000}"/>
    <cellStyle name="Note 9 3" xfId="1625" xr:uid="{00000000-0005-0000-0000-0000D0050000}"/>
    <cellStyle name="Note 9 4" xfId="1626" xr:uid="{00000000-0005-0000-0000-0000D1050000}"/>
    <cellStyle name="Note 9 5" xfId="1627" xr:uid="{00000000-0005-0000-0000-0000D2050000}"/>
    <cellStyle name="Note 9 6" xfId="1628" xr:uid="{00000000-0005-0000-0000-0000D3050000}"/>
    <cellStyle name="Note 9 7" xfId="1629" xr:uid="{00000000-0005-0000-0000-0000D4050000}"/>
    <cellStyle name="Output" xfId="454" xr:uid="{00000000-0005-0000-0000-0000D5050000}"/>
    <cellStyle name="Output 2" xfId="1630" xr:uid="{00000000-0005-0000-0000-0000D6050000}"/>
    <cellStyle name="Output 2 2" xfId="1631" xr:uid="{00000000-0005-0000-0000-0000D7050000}"/>
    <cellStyle name="Output 2 3" xfId="1632" xr:uid="{00000000-0005-0000-0000-0000D8050000}"/>
    <cellStyle name="Output 2 4" xfId="1633" xr:uid="{00000000-0005-0000-0000-0000D9050000}"/>
    <cellStyle name="Output 2 5" xfId="1634" xr:uid="{00000000-0005-0000-0000-0000DA050000}"/>
    <cellStyle name="Output 3" xfId="1635" xr:uid="{00000000-0005-0000-0000-0000DB050000}"/>
    <cellStyle name="Output 4" xfId="1636" xr:uid="{00000000-0005-0000-0000-0000DC050000}"/>
    <cellStyle name="Output 5" xfId="1637" xr:uid="{00000000-0005-0000-0000-0000DD050000}"/>
    <cellStyle name="Output 6" xfId="1638" xr:uid="{00000000-0005-0000-0000-0000DE050000}"/>
    <cellStyle name="Output 7" xfId="1639" xr:uid="{00000000-0005-0000-0000-0000DF050000}"/>
    <cellStyle name="Porcentaje 2" xfId="455" xr:uid="{00000000-0005-0000-0000-0000E0050000}"/>
    <cellStyle name="Porcentaje 3" xfId="717" xr:uid="{00000000-0005-0000-0000-0000E1050000}"/>
    <cellStyle name="Porcentaje 3 2" xfId="1062" xr:uid="{00000000-0005-0000-0000-0000E2050000}"/>
    <cellStyle name="Porcentual 2" xfId="456" xr:uid="{00000000-0005-0000-0000-0000E3050000}"/>
    <cellStyle name="Porcentual 2 2" xfId="457" xr:uid="{00000000-0005-0000-0000-0000E4050000}"/>
    <cellStyle name="Porcentual 2 2 10" xfId="458" xr:uid="{00000000-0005-0000-0000-0000E5050000}"/>
    <cellStyle name="Porcentual 2 2 10 2" xfId="656" xr:uid="{00000000-0005-0000-0000-0000E6050000}"/>
    <cellStyle name="Porcentual 2 2 10 2 2" xfId="1001" xr:uid="{00000000-0005-0000-0000-0000E7050000}"/>
    <cellStyle name="Porcentual 2 2 10 3" xfId="933" xr:uid="{00000000-0005-0000-0000-0000E8050000}"/>
    <cellStyle name="Porcentual 2 2 11" xfId="459" xr:uid="{00000000-0005-0000-0000-0000E9050000}"/>
    <cellStyle name="Porcentual 2 2 11 2" xfId="660" xr:uid="{00000000-0005-0000-0000-0000EA050000}"/>
    <cellStyle name="Porcentual 2 2 11 2 2" xfId="1005" xr:uid="{00000000-0005-0000-0000-0000EB050000}"/>
    <cellStyle name="Porcentual 2 2 11 3" xfId="934" xr:uid="{00000000-0005-0000-0000-0000EC050000}"/>
    <cellStyle name="Porcentual 2 2 12" xfId="460" xr:uid="{00000000-0005-0000-0000-0000ED050000}"/>
    <cellStyle name="Porcentual 2 2 12 2" xfId="664" xr:uid="{00000000-0005-0000-0000-0000EE050000}"/>
    <cellStyle name="Porcentual 2 2 12 2 2" xfId="1009" xr:uid="{00000000-0005-0000-0000-0000EF050000}"/>
    <cellStyle name="Porcentual 2 2 12 3" xfId="935" xr:uid="{00000000-0005-0000-0000-0000F0050000}"/>
    <cellStyle name="Porcentual 2 2 13" xfId="461" xr:uid="{00000000-0005-0000-0000-0000F1050000}"/>
    <cellStyle name="Porcentual 2 2 13 2" xfId="668" xr:uid="{00000000-0005-0000-0000-0000F2050000}"/>
    <cellStyle name="Porcentual 2 2 13 2 2" xfId="1013" xr:uid="{00000000-0005-0000-0000-0000F3050000}"/>
    <cellStyle name="Porcentual 2 2 13 3" xfId="936" xr:uid="{00000000-0005-0000-0000-0000F4050000}"/>
    <cellStyle name="Porcentual 2 2 14" xfId="462" xr:uid="{00000000-0005-0000-0000-0000F5050000}"/>
    <cellStyle name="Porcentual 2 2 14 2" xfId="672" xr:uid="{00000000-0005-0000-0000-0000F6050000}"/>
    <cellStyle name="Porcentual 2 2 14 2 2" xfId="1017" xr:uid="{00000000-0005-0000-0000-0000F7050000}"/>
    <cellStyle name="Porcentual 2 2 14 3" xfId="937" xr:uid="{00000000-0005-0000-0000-0000F8050000}"/>
    <cellStyle name="Porcentual 2 2 15" xfId="463" xr:uid="{00000000-0005-0000-0000-0000F9050000}"/>
    <cellStyle name="Porcentual 2 2 15 2" xfId="676" xr:uid="{00000000-0005-0000-0000-0000FA050000}"/>
    <cellStyle name="Porcentual 2 2 15 2 2" xfId="1021" xr:uid="{00000000-0005-0000-0000-0000FB050000}"/>
    <cellStyle name="Porcentual 2 2 15 3" xfId="938" xr:uid="{00000000-0005-0000-0000-0000FC050000}"/>
    <cellStyle name="Porcentual 2 2 16" xfId="464" xr:uid="{00000000-0005-0000-0000-0000FD050000}"/>
    <cellStyle name="Porcentual 2 2 16 2" xfId="680" xr:uid="{00000000-0005-0000-0000-0000FE050000}"/>
    <cellStyle name="Porcentual 2 2 16 2 2" xfId="1025" xr:uid="{00000000-0005-0000-0000-0000FF050000}"/>
    <cellStyle name="Porcentual 2 2 16 3" xfId="939" xr:uid="{00000000-0005-0000-0000-000000060000}"/>
    <cellStyle name="Porcentual 2 2 17" xfId="465" xr:uid="{00000000-0005-0000-0000-000001060000}"/>
    <cellStyle name="Porcentual 2 2 17 2" xfId="684" xr:uid="{00000000-0005-0000-0000-000002060000}"/>
    <cellStyle name="Porcentual 2 2 17 2 2" xfId="1029" xr:uid="{00000000-0005-0000-0000-000003060000}"/>
    <cellStyle name="Porcentual 2 2 17 3" xfId="940" xr:uid="{00000000-0005-0000-0000-000004060000}"/>
    <cellStyle name="Porcentual 2 2 18" xfId="466" xr:uid="{00000000-0005-0000-0000-000005060000}"/>
    <cellStyle name="Porcentual 2 2 18 2" xfId="688" xr:uid="{00000000-0005-0000-0000-000006060000}"/>
    <cellStyle name="Porcentual 2 2 18 2 2" xfId="1033" xr:uid="{00000000-0005-0000-0000-000007060000}"/>
    <cellStyle name="Porcentual 2 2 18 3" xfId="941" xr:uid="{00000000-0005-0000-0000-000008060000}"/>
    <cellStyle name="Porcentual 2 2 19" xfId="467" xr:uid="{00000000-0005-0000-0000-000009060000}"/>
    <cellStyle name="Porcentual 2 2 19 2" xfId="692" xr:uid="{00000000-0005-0000-0000-00000A060000}"/>
    <cellStyle name="Porcentual 2 2 19 2 2" xfId="1037" xr:uid="{00000000-0005-0000-0000-00000B060000}"/>
    <cellStyle name="Porcentual 2 2 19 3" xfId="942" xr:uid="{00000000-0005-0000-0000-00000C060000}"/>
    <cellStyle name="Porcentual 2 2 2" xfId="468" xr:uid="{00000000-0005-0000-0000-00000D060000}"/>
    <cellStyle name="Porcentual 2 2 2 2" xfId="624" xr:uid="{00000000-0005-0000-0000-00000E060000}"/>
    <cellStyle name="Porcentual 2 2 2 2 2" xfId="969" xr:uid="{00000000-0005-0000-0000-00000F060000}"/>
    <cellStyle name="Porcentual 2 2 2 3" xfId="943" xr:uid="{00000000-0005-0000-0000-000010060000}"/>
    <cellStyle name="Porcentual 2 2 20" xfId="469" xr:uid="{00000000-0005-0000-0000-000011060000}"/>
    <cellStyle name="Porcentual 2 2 20 2" xfId="696" xr:uid="{00000000-0005-0000-0000-000012060000}"/>
    <cellStyle name="Porcentual 2 2 20 2 2" xfId="1041" xr:uid="{00000000-0005-0000-0000-000013060000}"/>
    <cellStyle name="Porcentual 2 2 20 3" xfId="944" xr:uid="{00000000-0005-0000-0000-000014060000}"/>
    <cellStyle name="Porcentual 2 2 21" xfId="470" xr:uid="{00000000-0005-0000-0000-000015060000}"/>
    <cellStyle name="Porcentual 2 2 21 2" xfId="700" xr:uid="{00000000-0005-0000-0000-000016060000}"/>
    <cellStyle name="Porcentual 2 2 21 2 2" xfId="1045" xr:uid="{00000000-0005-0000-0000-000017060000}"/>
    <cellStyle name="Porcentual 2 2 21 3" xfId="945" xr:uid="{00000000-0005-0000-0000-000018060000}"/>
    <cellStyle name="Porcentual 2 2 22" xfId="471" xr:uid="{00000000-0005-0000-0000-000019060000}"/>
    <cellStyle name="Porcentual 2 2 22 2" xfId="704" xr:uid="{00000000-0005-0000-0000-00001A060000}"/>
    <cellStyle name="Porcentual 2 2 22 2 2" xfId="1049" xr:uid="{00000000-0005-0000-0000-00001B060000}"/>
    <cellStyle name="Porcentual 2 2 22 3" xfId="946" xr:uid="{00000000-0005-0000-0000-00001C060000}"/>
    <cellStyle name="Porcentual 2 2 23" xfId="472" xr:uid="{00000000-0005-0000-0000-00001D060000}"/>
    <cellStyle name="Porcentual 2 2 23 2" xfId="708" xr:uid="{00000000-0005-0000-0000-00001E060000}"/>
    <cellStyle name="Porcentual 2 2 23 2 2" xfId="1053" xr:uid="{00000000-0005-0000-0000-00001F060000}"/>
    <cellStyle name="Porcentual 2 2 23 3" xfId="947" xr:uid="{00000000-0005-0000-0000-000020060000}"/>
    <cellStyle name="Porcentual 2 2 24" xfId="473" xr:uid="{00000000-0005-0000-0000-000021060000}"/>
    <cellStyle name="Porcentual 2 2 24 2" xfId="712" xr:uid="{00000000-0005-0000-0000-000022060000}"/>
    <cellStyle name="Porcentual 2 2 24 2 2" xfId="1057" xr:uid="{00000000-0005-0000-0000-000023060000}"/>
    <cellStyle name="Porcentual 2 2 24 3" xfId="948" xr:uid="{00000000-0005-0000-0000-000024060000}"/>
    <cellStyle name="Porcentual 2 2 25" xfId="474" xr:uid="{00000000-0005-0000-0000-000025060000}"/>
    <cellStyle name="Porcentual 2 2 25 2" xfId="716" xr:uid="{00000000-0005-0000-0000-000026060000}"/>
    <cellStyle name="Porcentual 2 2 25 2 2" xfId="1061" xr:uid="{00000000-0005-0000-0000-000027060000}"/>
    <cellStyle name="Porcentual 2 2 25 3" xfId="949" xr:uid="{00000000-0005-0000-0000-000028060000}"/>
    <cellStyle name="Porcentual 2 2 26" xfId="620" xr:uid="{00000000-0005-0000-0000-000029060000}"/>
    <cellStyle name="Porcentual 2 2 26 2" xfId="965" xr:uid="{00000000-0005-0000-0000-00002A060000}"/>
    <cellStyle name="Porcentual 2 2 27" xfId="932" xr:uid="{00000000-0005-0000-0000-00002B060000}"/>
    <cellStyle name="Porcentual 2 2 3" xfId="475" xr:uid="{00000000-0005-0000-0000-00002C060000}"/>
    <cellStyle name="Porcentual 2 2 3 2" xfId="628" xr:uid="{00000000-0005-0000-0000-00002D060000}"/>
    <cellStyle name="Porcentual 2 2 3 2 2" xfId="973" xr:uid="{00000000-0005-0000-0000-00002E060000}"/>
    <cellStyle name="Porcentual 2 2 3 3" xfId="950" xr:uid="{00000000-0005-0000-0000-00002F060000}"/>
    <cellStyle name="Porcentual 2 2 4" xfId="476" xr:uid="{00000000-0005-0000-0000-000030060000}"/>
    <cellStyle name="Porcentual 2 2 4 2" xfId="632" xr:uid="{00000000-0005-0000-0000-000031060000}"/>
    <cellStyle name="Porcentual 2 2 4 2 2" xfId="977" xr:uid="{00000000-0005-0000-0000-000032060000}"/>
    <cellStyle name="Porcentual 2 2 4 3" xfId="951" xr:uid="{00000000-0005-0000-0000-000033060000}"/>
    <cellStyle name="Porcentual 2 2 5" xfId="477" xr:uid="{00000000-0005-0000-0000-000034060000}"/>
    <cellStyle name="Porcentual 2 2 5 2" xfId="636" xr:uid="{00000000-0005-0000-0000-000035060000}"/>
    <cellStyle name="Porcentual 2 2 5 2 2" xfId="981" xr:uid="{00000000-0005-0000-0000-000036060000}"/>
    <cellStyle name="Porcentual 2 2 5 3" xfId="952" xr:uid="{00000000-0005-0000-0000-000037060000}"/>
    <cellStyle name="Porcentual 2 2 6" xfId="478" xr:uid="{00000000-0005-0000-0000-000038060000}"/>
    <cellStyle name="Porcentual 2 2 6 2" xfId="640" xr:uid="{00000000-0005-0000-0000-000039060000}"/>
    <cellStyle name="Porcentual 2 2 6 2 2" xfId="985" xr:uid="{00000000-0005-0000-0000-00003A060000}"/>
    <cellStyle name="Porcentual 2 2 6 3" xfId="953" xr:uid="{00000000-0005-0000-0000-00003B060000}"/>
    <cellStyle name="Porcentual 2 2 7" xfId="479" xr:uid="{00000000-0005-0000-0000-00003C060000}"/>
    <cellStyle name="Porcentual 2 2 7 2" xfId="644" xr:uid="{00000000-0005-0000-0000-00003D060000}"/>
    <cellStyle name="Porcentual 2 2 7 2 2" xfId="989" xr:uid="{00000000-0005-0000-0000-00003E060000}"/>
    <cellStyle name="Porcentual 2 2 7 3" xfId="954" xr:uid="{00000000-0005-0000-0000-00003F060000}"/>
    <cellStyle name="Porcentual 2 2 8" xfId="480" xr:uid="{00000000-0005-0000-0000-000040060000}"/>
    <cellStyle name="Porcentual 2 2 8 2" xfId="648" xr:uid="{00000000-0005-0000-0000-000041060000}"/>
    <cellStyle name="Porcentual 2 2 8 2 2" xfId="993" xr:uid="{00000000-0005-0000-0000-000042060000}"/>
    <cellStyle name="Porcentual 2 2 8 3" xfId="955" xr:uid="{00000000-0005-0000-0000-000043060000}"/>
    <cellStyle name="Porcentual 2 2 9" xfId="481" xr:uid="{00000000-0005-0000-0000-000044060000}"/>
    <cellStyle name="Porcentual 2 2 9 2" xfId="652" xr:uid="{00000000-0005-0000-0000-000045060000}"/>
    <cellStyle name="Porcentual 2 2 9 2 2" xfId="997" xr:uid="{00000000-0005-0000-0000-000046060000}"/>
    <cellStyle name="Porcentual 2 2 9 3" xfId="956" xr:uid="{00000000-0005-0000-0000-000047060000}"/>
    <cellStyle name="Porcentual 2 3" xfId="619" xr:uid="{00000000-0005-0000-0000-000048060000}"/>
    <cellStyle name="Porcentual 2 3 2" xfId="964" xr:uid="{00000000-0005-0000-0000-000049060000}"/>
    <cellStyle name="Porcentual 2 4" xfId="931" xr:uid="{00000000-0005-0000-0000-00004A060000}"/>
    <cellStyle name="Salida 2" xfId="603" xr:uid="{00000000-0005-0000-0000-00004B060000}"/>
    <cellStyle name="Salida 2 2" xfId="1640" xr:uid="{00000000-0005-0000-0000-00004C060000}"/>
    <cellStyle name="Salida 2 2 2" xfId="1641" xr:uid="{00000000-0005-0000-0000-00004D060000}"/>
    <cellStyle name="Salida 2 2 3" xfId="1642" xr:uid="{00000000-0005-0000-0000-00004E060000}"/>
    <cellStyle name="Salida 2 2 4" xfId="1643" xr:uid="{00000000-0005-0000-0000-00004F060000}"/>
    <cellStyle name="Salida 2 2 5" xfId="1644" xr:uid="{00000000-0005-0000-0000-000050060000}"/>
    <cellStyle name="Salida 2 3" xfId="1645" xr:uid="{00000000-0005-0000-0000-000051060000}"/>
    <cellStyle name="Salida 2 4" xfId="1646" xr:uid="{00000000-0005-0000-0000-000052060000}"/>
    <cellStyle name="Salida 2 5" xfId="1647" xr:uid="{00000000-0005-0000-0000-000053060000}"/>
    <cellStyle name="Salida 2 6" xfId="1648" xr:uid="{00000000-0005-0000-0000-000054060000}"/>
    <cellStyle name="Salida 2 7" xfId="1649" xr:uid="{00000000-0005-0000-0000-000055060000}"/>
    <cellStyle name="Texto de advertencia 2" xfId="604" xr:uid="{00000000-0005-0000-0000-000056060000}"/>
    <cellStyle name="Texto explicativo 2" xfId="605" xr:uid="{00000000-0005-0000-0000-000057060000}"/>
    <cellStyle name="Title" xfId="482" xr:uid="{00000000-0005-0000-0000-000058060000}"/>
    <cellStyle name="Título 1 2" xfId="607" xr:uid="{00000000-0005-0000-0000-000059060000}"/>
    <cellStyle name="Título 2 2" xfId="608" xr:uid="{00000000-0005-0000-0000-00005A060000}"/>
    <cellStyle name="Título 3 2" xfId="609" xr:uid="{00000000-0005-0000-0000-00005B060000}"/>
    <cellStyle name="Título 4" xfId="606" xr:uid="{00000000-0005-0000-0000-00005C060000}"/>
    <cellStyle name="Total 2" xfId="610" xr:uid="{00000000-0005-0000-0000-00005D060000}"/>
    <cellStyle name="Total 2 2" xfId="1650" xr:uid="{00000000-0005-0000-0000-00005E060000}"/>
    <cellStyle name="Total 2 2 2" xfId="1651" xr:uid="{00000000-0005-0000-0000-00005F060000}"/>
    <cellStyle name="Total 2 2 3" xfId="1652" xr:uid="{00000000-0005-0000-0000-000060060000}"/>
    <cellStyle name="Total 2 2 4" xfId="1653" xr:uid="{00000000-0005-0000-0000-000061060000}"/>
    <cellStyle name="Total 2 2 5" xfId="1654" xr:uid="{00000000-0005-0000-0000-000062060000}"/>
    <cellStyle name="Total 2 3" xfId="1655" xr:uid="{00000000-0005-0000-0000-000063060000}"/>
    <cellStyle name="Total 2 4" xfId="1656" xr:uid="{00000000-0005-0000-0000-000064060000}"/>
    <cellStyle name="Total 2 5" xfId="1657" xr:uid="{00000000-0005-0000-0000-000065060000}"/>
    <cellStyle name="Total 2 6" xfId="1658" xr:uid="{00000000-0005-0000-0000-000066060000}"/>
    <cellStyle name="Total 2 7" xfId="1659" xr:uid="{00000000-0005-0000-0000-000067060000}"/>
    <cellStyle name="Warning Text" xfId="483" xr:uid="{00000000-0005-0000-0000-000068060000}"/>
    <cellStyle name="Warning Text 10" xfId="484" xr:uid="{00000000-0005-0000-0000-000069060000}"/>
    <cellStyle name="Warning Text 11" xfId="485" xr:uid="{00000000-0005-0000-0000-00006A060000}"/>
    <cellStyle name="Warning Text 12" xfId="486" xr:uid="{00000000-0005-0000-0000-00006B060000}"/>
    <cellStyle name="Warning Text 13" xfId="487" xr:uid="{00000000-0005-0000-0000-00006C060000}"/>
    <cellStyle name="Warning Text 14" xfId="488" xr:uid="{00000000-0005-0000-0000-00006D060000}"/>
    <cellStyle name="Warning Text 15" xfId="489" xr:uid="{00000000-0005-0000-0000-00006E060000}"/>
    <cellStyle name="Warning Text 16" xfId="490" xr:uid="{00000000-0005-0000-0000-00006F060000}"/>
    <cellStyle name="Warning Text 17" xfId="491" xr:uid="{00000000-0005-0000-0000-000070060000}"/>
    <cellStyle name="Warning Text 18" xfId="492" xr:uid="{00000000-0005-0000-0000-000071060000}"/>
    <cellStyle name="Warning Text 19" xfId="493" xr:uid="{00000000-0005-0000-0000-000072060000}"/>
    <cellStyle name="Warning Text 2" xfId="494" xr:uid="{00000000-0005-0000-0000-000073060000}"/>
    <cellStyle name="Warning Text 20" xfId="495" xr:uid="{00000000-0005-0000-0000-000074060000}"/>
    <cellStyle name="Warning Text 21" xfId="496" xr:uid="{00000000-0005-0000-0000-000075060000}"/>
    <cellStyle name="Warning Text 22" xfId="497" xr:uid="{00000000-0005-0000-0000-000076060000}"/>
    <cellStyle name="Warning Text 23" xfId="498" xr:uid="{00000000-0005-0000-0000-000077060000}"/>
    <cellStyle name="Warning Text 24" xfId="499" xr:uid="{00000000-0005-0000-0000-000078060000}"/>
    <cellStyle name="Warning Text 25" xfId="500" xr:uid="{00000000-0005-0000-0000-000079060000}"/>
    <cellStyle name="Warning Text 3" xfId="501" xr:uid="{00000000-0005-0000-0000-00007A060000}"/>
    <cellStyle name="Warning Text 4" xfId="502" xr:uid="{00000000-0005-0000-0000-00007B060000}"/>
    <cellStyle name="Warning Text 5" xfId="503" xr:uid="{00000000-0005-0000-0000-00007C060000}"/>
    <cellStyle name="Warning Text 6" xfId="504" xr:uid="{00000000-0005-0000-0000-00007D060000}"/>
    <cellStyle name="Warning Text 7" xfId="505" xr:uid="{00000000-0005-0000-0000-00007E060000}"/>
    <cellStyle name="Warning Text 8" xfId="506" xr:uid="{00000000-0005-0000-0000-00007F060000}"/>
    <cellStyle name="Warning Text 9" xfId="507" xr:uid="{00000000-0005-0000-0000-000080060000}"/>
  </cellStyles>
  <dxfs count="5">
    <dxf>
      <fill>
        <patternFill>
          <bgColor indexed="41"/>
        </patternFill>
      </fill>
    </dxf>
    <dxf>
      <fill>
        <patternFill>
          <bgColor indexed="41"/>
        </patternFill>
      </fill>
    </dxf>
    <dxf>
      <fill>
        <patternFill>
          <bgColor indexed="41"/>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Medium9"/>
  <colors>
    <mruColors>
      <color rgb="FFF4F9B9"/>
      <color rgb="FFF5F9BD"/>
      <color rgb="FFFFFF99"/>
      <color rgb="FFFFD8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s-ES"/>
              <a:t>Diagrama de Calibración</a:t>
            </a:r>
          </a:p>
        </c:rich>
      </c:tx>
      <c:overlay val="0"/>
      <c:spPr>
        <a:noFill/>
        <a:ln w="25400">
          <a:noFill/>
        </a:ln>
      </c:spPr>
    </c:title>
    <c:autoTitleDeleted val="0"/>
    <c:plotArea>
      <c:layout>
        <c:manualLayout>
          <c:layoutTarget val="inner"/>
          <c:xMode val="edge"/>
          <c:yMode val="edge"/>
          <c:x val="0.11777216756051075"/>
          <c:y val="0.14023160741270976"/>
          <c:w val="0.84138448031950941"/>
          <c:h val="0.59276990376202976"/>
        </c:manualLayout>
      </c:layout>
      <c:scatterChart>
        <c:scatterStyle val="smoothMarker"/>
        <c:varyColors val="0"/>
        <c:ser>
          <c:idx val="0"/>
          <c:order val="0"/>
          <c:tx>
            <c:strRef>
              <c:f>'z-score'!$C$34</c:f>
              <c:strCache>
                <c:ptCount val="1"/>
                <c:pt idx="0">
                  <c:v>Valor de Referencia</c:v>
                </c:pt>
              </c:strCache>
            </c:strRef>
          </c:tx>
          <c:spPr>
            <a:ln w="28575">
              <a:noFill/>
            </a:ln>
          </c:spPr>
          <c:marker>
            <c:symbol val="circle"/>
            <c:size val="5"/>
            <c:spPr>
              <a:solidFill>
                <a:srgbClr val="FF0000"/>
              </a:solidFill>
              <a:ln>
                <a:noFill/>
              </a:ln>
            </c:spPr>
          </c:marker>
          <c:errBars>
            <c:errDir val="y"/>
            <c:errBarType val="both"/>
            <c:errValType val="cust"/>
            <c:noEndCap val="0"/>
            <c:plus>
              <c:numRef>
                <c:f>'z-score'!$I$37:$I$41</c:f>
                <c:numCache>
                  <c:formatCode>General</c:formatCode>
                  <c:ptCount val="5"/>
                </c:numCache>
              </c:numRef>
            </c:plus>
            <c:minus>
              <c:numRef>
                <c:f>'z-score'!$I$37:$I$41</c:f>
                <c:numCache>
                  <c:formatCode>General</c:formatCode>
                  <c:ptCount val="5"/>
                </c:numCache>
              </c:numRef>
            </c:minus>
            <c:spPr>
              <a:ln w="12700">
                <a:solidFill>
                  <a:srgbClr val="FF0000"/>
                </a:solidFill>
              </a:ln>
            </c:spPr>
          </c:errBars>
          <c:xVal>
            <c:numRef>
              <c:f>'z-score'!$C$59:$C$63</c:f>
              <c:numCache>
                <c:formatCode>0.0</c:formatCode>
                <c:ptCount val="5"/>
              </c:numCache>
            </c:numRef>
          </c:xVal>
          <c:yVal>
            <c:numRef>
              <c:f>'z-score'!$G$37:$G$41</c:f>
              <c:numCache>
                <c:formatCode>0.00</c:formatCode>
                <c:ptCount val="5"/>
              </c:numCache>
            </c:numRef>
          </c:yVal>
          <c:smooth val="1"/>
          <c:extLst>
            <c:ext xmlns:c16="http://schemas.microsoft.com/office/drawing/2014/chart" uri="{C3380CC4-5D6E-409C-BE32-E72D297353CC}">
              <c16:uniqueId val="{00000001-4F1E-4C97-BC40-2B4D0EA9BAD0}"/>
            </c:ext>
          </c:extLst>
        </c:ser>
        <c:ser>
          <c:idx val="1"/>
          <c:order val="1"/>
          <c:tx>
            <c:strRef>
              <c:f>'z-score'!$C$13</c:f>
              <c:strCache>
                <c:ptCount val="1"/>
                <c:pt idx="0">
                  <c:v>Pistón</c:v>
                </c:pt>
              </c:strCache>
            </c:strRef>
          </c:tx>
          <c:spPr>
            <a:ln w="28575">
              <a:noFill/>
            </a:ln>
          </c:spPr>
          <c:marker>
            <c:symbol val="circle"/>
            <c:size val="5"/>
            <c:spPr>
              <a:solidFill>
                <a:srgbClr val="0070C0"/>
              </a:solidFill>
              <a:ln>
                <a:noFill/>
              </a:ln>
            </c:spPr>
          </c:marker>
          <c:errBars>
            <c:errDir val="y"/>
            <c:errBarType val="both"/>
            <c:errValType val="cust"/>
            <c:noEndCap val="0"/>
            <c:plus>
              <c:numRef>
                <c:f>'z-score'!$I$16:$I$20</c:f>
                <c:numCache>
                  <c:formatCode>General</c:formatCode>
                  <c:ptCount val="5"/>
                </c:numCache>
              </c:numRef>
            </c:plus>
            <c:minus>
              <c:numRef>
                <c:f>'z-score'!$I$16:$I$20</c:f>
                <c:numCache>
                  <c:formatCode>General</c:formatCode>
                  <c:ptCount val="5"/>
                </c:numCache>
              </c:numRef>
            </c:minus>
            <c:spPr>
              <a:ln w="12700">
                <a:solidFill>
                  <a:srgbClr val="0070C0"/>
                </a:solidFill>
              </a:ln>
            </c:spPr>
          </c:errBars>
          <c:xVal>
            <c:numRef>
              <c:f>'z-score'!$C$59:$C$63</c:f>
              <c:numCache>
                <c:formatCode>0.0</c:formatCode>
                <c:ptCount val="5"/>
              </c:numCache>
            </c:numRef>
          </c:xVal>
          <c:yVal>
            <c:numRef>
              <c:f>'z-score'!$G$16:$G$20</c:f>
              <c:numCache>
                <c:formatCode>0.00</c:formatCode>
                <c:ptCount val="5"/>
              </c:numCache>
            </c:numRef>
          </c:yVal>
          <c:smooth val="1"/>
          <c:extLst>
            <c:ext xmlns:c16="http://schemas.microsoft.com/office/drawing/2014/chart" uri="{C3380CC4-5D6E-409C-BE32-E72D297353CC}">
              <c16:uniqueId val="{00000000-4F1E-4C97-BC40-2B4D0EA9BAD0}"/>
            </c:ext>
          </c:extLst>
        </c:ser>
        <c:dLbls>
          <c:showLegendKey val="0"/>
          <c:showVal val="0"/>
          <c:showCatName val="0"/>
          <c:showSerName val="0"/>
          <c:showPercent val="0"/>
          <c:showBubbleSize val="0"/>
        </c:dLbls>
        <c:axId val="404766968"/>
        <c:axId val="404767360"/>
      </c:scatterChart>
      <c:valAx>
        <c:axId val="404766968"/>
        <c:scaling>
          <c:orientation val="minMax"/>
          <c:max val="18"/>
          <c:min val="0"/>
        </c:scaling>
        <c:delete val="0"/>
        <c:axPos val="b"/>
        <c:majorGridlines>
          <c:spPr>
            <a:ln>
              <a:prstDash val="sysDash"/>
            </a:ln>
          </c:spPr>
        </c:majorGridlines>
        <c:title>
          <c:tx>
            <c:rich>
              <a:bodyPr/>
              <a:lstStyle/>
              <a:p>
                <a:pPr>
                  <a:defRPr sz="900" b="1" i="0" u="none" strike="noStrike" baseline="0">
                    <a:solidFill>
                      <a:srgbClr val="000000"/>
                    </a:solidFill>
                    <a:latin typeface="Arial"/>
                    <a:ea typeface="Arial"/>
                    <a:cs typeface="Arial"/>
                  </a:defRPr>
                </a:pPr>
                <a:r>
                  <a:rPr lang="es-ES" sz="900" b="1" i="0" u="none" strike="noStrike" baseline="0">
                    <a:solidFill>
                      <a:srgbClr val="000000"/>
                    </a:solidFill>
                    <a:latin typeface="Arial"/>
                    <a:cs typeface="Arial"/>
                  </a:rPr>
                  <a:t> xxx [  ]</a:t>
                </a:r>
              </a:p>
            </c:rich>
          </c:tx>
          <c:layout>
            <c:manualLayout>
              <c:xMode val="edge"/>
              <c:yMode val="edge"/>
              <c:x val="0.37698701821402447"/>
              <c:y val="0.81541270977491453"/>
            </c:manualLayout>
          </c:layout>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7360"/>
        <c:crossesAt val="-4"/>
        <c:crossBetween val="midCat"/>
      </c:valAx>
      <c:valAx>
        <c:axId val="404767360"/>
        <c:scaling>
          <c:orientation val="minMax"/>
          <c:max val="1"/>
          <c:min val="-1"/>
        </c:scaling>
        <c:delete val="0"/>
        <c:axPos val="l"/>
        <c:majorGridlines>
          <c:spPr>
            <a:ln w="3175">
              <a:solidFill>
                <a:srgbClr val="808080"/>
              </a:solidFill>
              <a:prstDash val="sysDash"/>
            </a:ln>
          </c:spPr>
        </c:majorGridlines>
        <c:title>
          <c:tx>
            <c:rich>
              <a:bodyPr/>
              <a:lstStyle/>
              <a:p>
                <a:pPr>
                  <a:defRPr sz="900" b="1" i="0" u="none" strike="noStrike" baseline="0">
                    <a:solidFill>
                      <a:srgbClr val="000000"/>
                    </a:solidFill>
                    <a:latin typeface="Arial"/>
                    <a:ea typeface="Arial"/>
                    <a:cs typeface="Arial"/>
                  </a:defRPr>
                </a:pPr>
                <a:r>
                  <a:rPr lang="es-ES"/>
                  <a:t>Error Promedio [ ]</a:t>
                </a:r>
              </a:p>
            </c:rich>
          </c:tx>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6968"/>
        <c:crosses val="autoZero"/>
        <c:crossBetween val="midCat"/>
        <c:majorUnit val="0.5"/>
      </c:valAx>
      <c:spPr>
        <a:solidFill>
          <a:schemeClr val="bg1">
            <a:lumMod val="95000"/>
          </a:schemeClr>
        </a:solidFill>
        <a:ln w="12700">
          <a:solidFill>
            <a:srgbClr val="808080"/>
          </a:solidFill>
          <a:prstDash val="solid"/>
        </a:ln>
      </c:spPr>
    </c:plotArea>
    <c:legend>
      <c:legendPos val="b"/>
      <c:layout>
        <c:manualLayout>
          <c:xMode val="edge"/>
          <c:yMode val="edge"/>
          <c:x val="0.20327550580537418"/>
          <c:y val="0.88230710291648329"/>
          <c:w val="0.60904580778472828"/>
          <c:h val="7.9445160264057901E-2"/>
        </c:manualLayout>
      </c:layout>
      <c:overlay val="0"/>
      <c:txPr>
        <a:bodyPr/>
        <a:lstStyle/>
        <a:p>
          <a:pPr>
            <a:defRPr sz="1000"/>
          </a:pPr>
          <a:endParaRPr lang="es-CO"/>
        </a:p>
      </c:txPr>
    </c:legend>
    <c:plotVisOnly val="1"/>
    <c:dispBlanksAs val="gap"/>
    <c:showDLblsOverMax val="0"/>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s-CO"/>
    </a:p>
  </c:txPr>
  <c:printSettings>
    <c:headerFooter alignWithMargins="0"/>
    <c:pageMargins b="1" l="0.75000000000000022" r="0.75000000000000022" t="1" header="0" footer="0"/>
    <c:pageSetup orientation="landscape"/>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12</xdr:col>
      <xdr:colOff>630010</xdr:colOff>
      <xdr:row>11</xdr:row>
      <xdr:rowOff>186418</xdr:rowOff>
    </xdr:from>
    <xdr:to>
      <xdr:col>20</xdr:col>
      <xdr:colOff>374077</xdr:colOff>
      <xdr:row>30</xdr:row>
      <xdr:rowOff>69397</xdr:rowOff>
    </xdr:to>
    <xdr:graphicFrame macro="">
      <xdr:nvGraphicFramePr>
        <xdr:cNvPr id="2" name="Chart 5">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368865</xdr:colOff>
      <xdr:row>0</xdr:row>
      <xdr:rowOff>68791</xdr:rowOff>
    </xdr:from>
    <xdr:to>
      <xdr:col>1</xdr:col>
      <xdr:colOff>374650</xdr:colOff>
      <xdr:row>3</xdr:row>
      <xdr:rowOff>152400</xdr:rowOff>
    </xdr:to>
    <xdr:pic>
      <xdr:nvPicPr>
        <xdr:cNvPr id="4" name="3 Imagen">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8865" y="68791"/>
          <a:ext cx="767785" cy="655109"/>
        </a:xfrm>
        <a:prstGeom prst="rect">
          <a:avLst/>
        </a:prstGeom>
      </xdr:spPr>
    </xdr:pic>
    <xdr:clientData/>
  </xdr:twoCellAnchor>
  <xdr:oneCellAnchor>
    <xdr:from>
      <xdr:col>2</xdr:col>
      <xdr:colOff>123824</xdr:colOff>
      <xdr:row>53</xdr:row>
      <xdr:rowOff>71437</xdr:rowOff>
    </xdr:from>
    <xdr:ext cx="1381125" cy="385875"/>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0000000-0008-0000-0C00-000005000000}"/>
                </a:ext>
              </a:extLst>
            </xdr:cNvPr>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CO" sz="1100" b="0" i="1">
                        <a:latin typeface="Cambria Math"/>
                      </a:rPr>
                      <m:t>𝑧</m:t>
                    </m:r>
                    <m:r>
                      <a:rPr lang="es-CO" sz="1100" b="0" i="1">
                        <a:latin typeface="Cambria Math"/>
                      </a:rPr>
                      <m:t>=</m:t>
                    </m:r>
                    <m:f>
                      <m:fPr>
                        <m:ctrlPr>
                          <a:rPr lang="es-CO" sz="1100" b="0" i="1">
                            <a:latin typeface="Cambria Math" panose="02040503050406030204" pitchFamily="18" charset="0"/>
                          </a:rPr>
                        </m:ctrlPr>
                      </m:fPr>
                      <m:num>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𝑚𝑒𝑎𝑠</m:t>
                            </m:r>
                          </m:sub>
                        </m:sSub>
                        <m:r>
                          <a:rPr lang="es-CO" sz="1100" b="0" i="1">
                            <a:latin typeface="Cambria Math"/>
                          </a:rPr>
                          <m:t>−</m:t>
                        </m:r>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𝑟𝑒𝑓</m:t>
                            </m:r>
                          </m:sub>
                        </m:sSub>
                      </m:num>
                      <m:den>
                        <m:r>
                          <a:rPr lang="es-CO" sz="1100" b="0" i="1">
                            <a:latin typeface="Cambria Math"/>
                            <a:ea typeface="Cambria Math"/>
                          </a:rPr>
                          <m:t>𝜎</m:t>
                        </m:r>
                      </m:den>
                    </m:f>
                  </m:oMath>
                </m:oMathPara>
              </a14:m>
              <a:endParaRPr lang="es-CO" sz="1100"/>
            </a:p>
          </xdr:txBody>
        </xdr:sp>
      </mc:Choice>
      <mc:Fallback xmlns="">
        <xdr:sp macro="" textlink="">
          <xdr:nvSpPr>
            <xdr:cNvPr id="5" name="4 CuadroTexto"/>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0" i="0">
                  <a:latin typeface="Cambria Math"/>
                </a:rPr>
                <a:t>𝑧=(𝑥_𝑚𝑒𝑎𝑠−𝑥_𝑟𝑒𝑓)/</a:t>
              </a:r>
              <a:r>
                <a:rPr lang="es-CO" sz="1100" b="0" i="0">
                  <a:latin typeface="Cambria Math"/>
                  <a:ea typeface="Cambria Math"/>
                </a:rPr>
                <a:t>𝜎</a:t>
              </a:r>
              <a:endParaRPr lang="es-CO" sz="1100"/>
            </a:p>
          </xdr:txBody>
        </xdr:sp>
      </mc:Fallback>
    </mc:AlternateContent>
    <xdr:clientData/>
  </xdr:oneCellAnchor>
  <xdr:oneCellAnchor>
    <xdr:from>
      <xdr:col>8</xdr:col>
      <xdr:colOff>190500</xdr:colOff>
      <xdr:row>55</xdr:row>
      <xdr:rowOff>166687</xdr:rowOff>
    </xdr:from>
    <xdr:ext cx="914400" cy="264560"/>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00000000-0008-0000-0C00-000003000000}"/>
                </a:ext>
              </a:extLst>
            </xdr:cNvPr>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i="1">
                            <a:latin typeface="Cambria Math" panose="02040503050406030204" pitchFamily="18" charset="0"/>
                          </a:rPr>
                        </m:ctrlPr>
                      </m:accPr>
                      <m:e>
                        <m:r>
                          <a:rPr lang="es-CO" sz="1100" i="1">
                            <a:latin typeface="Cambria Math"/>
                            <a:ea typeface="Cambria Math"/>
                          </a:rPr>
                          <m:t>𝜎</m:t>
                        </m:r>
                      </m:e>
                    </m:acc>
                  </m:oMath>
                </m:oMathPara>
              </a14:m>
              <a:endParaRPr lang="es-CO" sz="1100"/>
            </a:p>
          </xdr:txBody>
        </xdr:sp>
      </mc:Choice>
      <mc:Fallback xmlns="">
        <xdr:sp macro="" textlink="">
          <xdr:nvSpPr>
            <xdr:cNvPr id="3" name="2 CuadroTexto"/>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r>
                <a:rPr lang="es-CO" sz="1100" i="0">
                  <a:latin typeface="Cambria Math"/>
                  <a:ea typeface="Cambria Math"/>
                </a:rPr>
                <a:t>𝜎 ̂</a:t>
              </a:r>
              <a:endParaRPr lang="es-CO" sz="1100"/>
            </a:p>
          </xdr:txBody>
        </xdr:sp>
      </mc:Fallback>
    </mc:AlternateContent>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G11"/>
  <sheetViews>
    <sheetView view="pageBreakPreview" zoomScaleNormal="100" zoomScaleSheetLayoutView="100" workbookViewId="0">
      <selection activeCell="A8" sqref="A7:G8"/>
    </sheetView>
  </sheetViews>
  <sheetFormatPr baseColWidth="10" defaultRowHeight="14.4" x14ac:dyDescent="0.3"/>
  <cols>
    <col min="1" max="1" width="10.109375" style="104" bestFit="1" customWidth="1"/>
    <col min="2" max="2" width="30" bestFit="1" customWidth="1"/>
    <col min="3" max="3" width="9.109375"/>
    <col min="4" max="4" width="13.33203125" bestFit="1" customWidth="1"/>
    <col min="5" max="5" width="10.109375" style="104" bestFit="1" customWidth="1"/>
    <col min="6" max="6" width="14.44140625" customWidth="1"/>
    <col min="7" max="7" width="12.109375" bestFit="1" customWidth="1"/>
  </cols>
  <sheetData>
    <row r="2" spans="1:7" x14ac:dyDescent="0.3">
      <c r="A2" s="103" t="s">
        <v>0</v>
      </c>
      <c r="B2" s="4" t="s">
        <v>1</v>
      </c>
      <c r="C2" s="4" t="s">
        <v>2</v>
      </c>
      <c r="D2" s="4" t="s">
        <v>3</v>
      </c>
      <c r="E2" s="103" t="s">
        <v>4</v>
      </c>
      <c r="F2" s="4" t="s">
        <v>5</v>
      </c>
      <c r="G2" s="4" t="s">
        <v>6</v>
      </c>
    </row>
    <row r="3" spans="1:7" ht="26.4" x14ac:dyDescent="0.3">
      <c r="A3" s="105">
        <v>43497</v>
      </c>
      <c r="B3" s="106" t="s">
        <v>7</v>
      </c>
      <c r="C3" s="107" t="s">
        <v>66</v>
      </c>
      <c r="D3" s="107">
        <v>0</v>
      </c>
      <c r="E3" s="108">
        <v>43660</v>
      </c>
      <c r="F3" s="109" t="s">
        <v>67</v>
      </c>
      <c r="G3" s="107" t="s">
        <v>65</v>
      </c>
    </row>
    <row r="4" spans="1:7" ht="26.4" x14ac:dyDescent="0.3">
      <c r="A4" s="108">
        <v>43661</v>
      </c>
      <c r="B4" s="110" t="s">
        <v>69</v>
      </c>
      <c r="C4" s="107" t="s">
        <v>66</v>
      </c>
      <c r="D4" s="107">
        <v>1</v>
      </c>
      <c r="E4" s="108">
        <v>43950</v>
      </c>
      <c r="F4" s="109" t="s">
        <v>68</v>
      </c>
      <c r="G4" s="107" t="s">
        <v>65</v>
      </c>
    </row>
    <row r="5" spans="1:7" ht="39.6" x14ac:dyDescent="0.3">
      <c r="A5" s="111">
        <v>43951</v>
      </c>
      <c r="B5" s="112" t="s">
        <v>70</v>
      </c>
      <c r="C5" s="113" t="s">
        <v>72</v>
      </c>
      <c r="D5" s="113">
        <v>0</v>
      </c>
      <c r="E5" s="114">
        <v>44032</v>
      </c>
      <c r="F5" s="115" t="s">
        <v>71</v>
      </c>
      <c r="G5" s="113" t="s">
        <v>65</v>
      </c>
    </row>
    <row r="6" spans="1:7" ht="66.599999999999994" x14ac:dyDescent="0.3">
      <c r="A6" s="114">
        <v>44033</v>
      </c>
      <c r="B6" s="117" t="s">
        <v>74</v>
      </c>
      <c r="C6" s="113" t="s">
        <v>72</v>
      </c>
      <c r="D6" s="113">
        <v>1</v>
      </c>
      <c r="E6" s="114">
        <v>44285</v>
      </c>
      <c r="F6" s="115" t="s">
        <v>73</v>
      </c>
      <c r="G6" s="113" t="s">
        <v>65</v>
      </c>
    </row>
    <row r="7" spans="1:7" ht="106.2" x14ac:dyDescent="0.3">
      <c r="A7" s="114">
        <v>44286</v>
      </c>
      <c r="B7" s="117" t="s">
        <v>76</v>
      </c>
      <c r="C7" s="113" t="s">
        <v>72</v>
      </c>
      <c r="D7" s="113">
        <v>2</v>
      </c>
      <c r="E7" s="114">
        <v>44840</v>
      </c>
      <c r="F7" s="115" t="s">
        <v>71</v>
      </c>
      <c r="G7" s="113" t="s">
        <v>65</v>
      </c>
    </row>
    <row r="8" spans="1:7" ht="27" x14ac:dyDescent="0.3">
      <c r="A8" s="114">
        <f>E7+1</f>
        <v>44841</v>
      </c>
      <c r="B8" s="117" t="s">
        <v>77</v>
      </c>
      <c r="C8" s="113" t="s">
        <v>72</v>
      </c>
      <c r="D8" s="113">
        <v>3</v>
      </c>
      <c r="E8" s="114" t="s">
        <v>8</v>
      </c>
      <c r="F8" s="115" t="s">
        <v>71</v>
      </c>
      <c r="G8" s="113" t="s">
        <v>65</v>
      </c>
    </row>
    <row r="9" spans="1:7" x14ac:dyDescent="0.3">
      <c r="A9" s="118"/>
      <c r="B9" s="119"/>
      <c r="C9" s="119"/>
      <c r="D9" s="119"/>
      <c r="E9" s="118"/>
      <c r="F9" s="119"/>
      <c r="G9" s="119"/>
    </row>
    <row r="10" spans="1:7" x14ac:dyDescent="0.3">
      <c r="A10" s="118"/>
      <c r="B10" s="119"/>
      <c r="C10" s="119"/>
      <c r="D10" s="119"/>
      <c r="E10" s="118"/>
      <c r="F10" s="119"/>
      <c r="G10" s="119"/>
    </row>
    <row r="11" spans="1:7" x14ac:dyDescent="0.3">
      <c r="A11" s="118"/>
      <c r="B11" s="119"/>
      <c r="C11" s="119"/>
      <c r="D11" s="119"/>
      <c r="E11" s="118"/>
      <c r="F11" s="119"/>
      <c r="G11" s="119"/>
    </row>
  </sheetData>
  <sheetProtection algorithmName="SHA-512" hashValue="W5EhADd9Dx2dAB7ziOHEJ/kmIuYbSoAPcIkwFfiAKLM7R0hvTj3UCmh9ipTKcRhkvNLkdwQrP/EvhZoitTljUw==" saltValue="rkor6Jn8Mv53sW8TATtUYg==" spinCount="100000" sheet="1" objects="1" scenarios="1"/>
  <phoneticPr fontId="54" type="noConversion"/>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dimension ref="A1:N73"/>
  <sheetViews>
    <sheetView topLeftCell="A46" zoomScale="70" zoomScaleNormal="70" workbookViewId="0">
      <selection activeCell="B53" sqref="B53:N73"/>
    </sheetView>
  </sheetViews>
  <sheetFormatPr baseColWidth="10" defaultRowHeight="14.4" x14ac:dyDescent="0.3"/>
  <cols>
    <col min="3" max="3" width="9.33203125" customWidth="1"/>
    <col min="4" max="4" width="8.5546875" customWidth="1"/>
    <col min="6" max="6" width="16.44140625" bestFit="1" customWidth="1"/>
    <col min="8" max="8" width="7.88671875" customWidth="1"/>
    <col min="10" max="10" width="7.88671875" customWidth="1"/>
    <col min="12" max="12" width="7" customWidth="1"/>
    <col min="14" max="14" width="6.6640625" customWidth="1"/>
  </cols>
  <sheetData>
    <row r="1" spans="1:14" x14ac:dyDescent="0.3">
      <c r="A1" s="6"/>
      <c r="B1" s="8"/>
      <c r="C1" s="6"/>
      <c r="D1" s="5"/>
      <c r="E1" s="7"/>
      <c r="F1" s="7"/>
      <c r="G1" s="7"/>
      <c r="H1" s="7"/>
      <c r="I1" s="14"/>
      <c r="J1" s="156" t="s">
        <v>11</v>
      </c>
      <c r="K1" s="157"/>
      <c r="L1" s="157"/>
      <c r="M1" s="157"/>
      <c r="N1" s="158"/>
    </row>
    <row r="2" spans="1:14" x14ac:dyDescent="0.3">
      <c r="A2" s="9"/>
      <c r="B2" s="13"/>
      <c r="C2" s="162" t="s">
        <v>9</v>
      </c>
      <c r="D2" s="163"/>
      <c r="E2" s="163"/>
      <c r="F2" s="163"/>
      <c r="G2" s="163"/>
      <c r="H2" s="163"/>
      <c r="I2" s="164"/>
      <c r="J2" s="159"/>
      <c r="K2" s="160"/>
      <c r="L2" s="160"/>
      <c r="M2" s="160"/>
      <c r="N2" s="161"/>
    </row>
    <row r="3" spans="1:14" x14ac:dyDescent="0.3">
      <c r="A3" s="9"/>
      <c r="B3" s="13"/>
      <c r="C3" s="162" t="s">
        <v>10</v>
      </c>
      <c r="D3" s="163"/>
      <c r="E3" s="163"/>
      <c r="F3" s="163"/>
      <c r="G3" s="163"/>
      <c r="H3" s="163"/>
      <c r="I3" s="164"/>
      <c r="J3" s="165" t="s">
        <v>12</v>
      </c>
      <c r="K3" s="166"/>
      <c r="L3" s="166"/>
      <c r="M3" s="169" t="s">
        <v>55</v>
      </c>
      <c r="N3" s="169"/>
    </row>
    <row r="4" spans="1:14" ht="15" thickBot="1" x14ac:dyDescent="0.35">
      <c r="A4" s="12"/>
      <c r="B4" s="11"/>
      <c r="C4" s="12"/>
      <c r="D4" s="15"/>
      <c r="E4" s="10"/>
      <c r="F4" s="10"/>
      <c r="G4" s="10"/>
      <c r="H4" s="10"/>
      <c r="I4" s="11"/>
      <c r="J4" s="167"/>
      <c r="K4" s="168"/>
      <c r="L4" s="168"/>
      <c r="M4" s="170"/>
      <c r="N4" s="170"/>
    </row>
    <row r="5" spans="1:14" ht="15" thickTop="1" x14ac:dyDescent="0.3"/>
    <row r="6" spans="1:14" ht="18" x14ac:dyDescent="0.3">
      <c r="A6" s="171" t="s">
        <v>57</v>
      </c>
      <c r="B6" s="172"/>
      <c r="C6" s="172"/>
      <c r="D6" s="172"/>
      <c r="E6" s="172"/>
      <c r="F6" s="172"/>
      <c r="G6" s="172"/>
      <c r="H6" s="173"/>
    </row>
    <row r="7" spans="1:14" ht="15.6" x14ac:dyDescent="0.3">
      <c r="A7" s="1" t="s">
        <v>16</v>
      </c>
      <c r="B7" s="146"/>
      <c r="C7" s="147"/>
      <c r="D7" s="147"/>
      <c r="E7" s="148"/>
      <c r="F7" s="3" t="s">
        <v>13</v>
      </c>
      <c r="G7" s="149"/>
      <c r="H7" s="150"/>
    </row>
    <row r="8" spans="1:14" ht="16.2" thickBot="1" x14ac:dyDescent="0.35">
      <c r="A8" s="2" t="s">
        <v>15</v>
      </c>
      <c r="B8" s="151"/>
      <c r="C8" s="152"/>
      <c r="D8" s="152"/>
      <c r="E8" s="153"/>
      <c r="F8" s="2" t="s">
        <v>14</v>
      </c>
      <c r="G8" s="154"/>
      <c r="H8" s="155"/>
    </row>
    <row r="11" spans="1:14" ht="15" customHeight="1" x14ac:dyDescent="0.3">
      <c r="B11" s="143" t="s">
        <v>48</v>
      </c>
      <c r="C11" s="143"/>
      <c r="D11" s="143"/>
      <c r="E11" s="143"/>
      <c r="F11" s="143"/>
      <c r="G11" s="143"/>
      <c r="H11" s="143"/>
      <c r="I11" s="143"/>
    </row>
    <row r="13" spans="1:14" x14ac:dyDescent="0.3">
      <c r="B13" s="96" t="s">
        <v>46</v>
      </c>
      <c r="C13" s="174" t="s">
        <v>37</v>
      </c>
      <c r="D13" s="175"/>
      <c r="E13" s="175"/>
      <c r="F13" s="175"/>
      <c r="G13" s="175"/>
      <c r="H13" s="175"/>
      <c r="I13" s="175"/>
      <c r="J13" s="175"/>
      <c r="K13" s="175"/>
      <c r="L13" s="176"/>
    </row>
    <row r="14" spans="1:14" ht="15" customHeight="1" x14ac:dyDescent="0.3">
      <c r="C14" s="144" t="s">
        <v>38</v>
      </c>
      <c r="D14" s="145"/>
      <c r="E14" s="131" t="s">
        <v>39</v>
      </c>
      <c r="F14" s="131"/>
      <c r="G14" s="131" t="s">
        <v>40</v>
      </c>
      <c r="H14" s="131"/>
      <c r="I14" s="131" t="s">
        <v>41</v>
      </c>
      <c r="J14" s="131"/>
      <c r="K14" s="131" t="s">
        <v>64</v>
      </c>
      <c r="L14" s="131"/>
    </row>
    <row r="15" spans="1:14" x14ac:dyDescent="0.3">
      <c r="B15" s="96" t="s">
        <v>45</v>
      </c>
      <c r="C15" s="137" t="s">
        <v>42</v>
      </c>
      <c r="D15" s="138"/>
      <c r="E15" s="130" t="s">
        <v>43</v>
      </c>
      <c r="F15" s="130"/>
      <c r="G15" s="130" t="s">
        <v>44</v>
      </c>
      <c r="H15" s="130"/>
      <c r="I15" s="130" t="s">
        <v>44</v>
      </c>
      <c r="J15" s="130"/>
      <c r="K15" s="131"/>
      <c r="L15" s="131"/>
    </row>
    <row r="16" spans="1:14" x14ac:dyDescent="0.3">
      <c r="C16" s="139"/>
      <c r="D16" s="140"/>
      <c r="E16" s="126"/>
      <c r="F16" s="126"/>
      <c r="G16" s="141"/>
      <c r="H16" s="141"/>
      <c r="I16" s="142"/>
      <c r="J16" s="142"/>
      <c r="K16" s="142"/>
      <c r="L16" s="142"/>
    </row>
    <row r="17" spans="2:12" x14ac:dyDescent="0.3">
      <c r="C17" s="139"/>
      <c r="D17" s="140"/>
      <c r="E17" s="126"/>
      <c r="F17" s="126"/>
      <c r="G17" s="141"/>
      <c r="H17" s="141"/>
      <c r="I17" s="142"/>
      <c r="J17" s="142"/>
      <c r="K17" s="142"/>
      <c r="L17" s="142"/>
    </row>
    <row r="18" spans="2:12" x14ac:dyDescent="0.3">
      <c r="C18" s="139"/>
      <c r="D18" s="140"/>
      <c r="E18" s="126"/>
      <c r="F18" s="126"/>
      <c r="G18" s="141"/>
      <c r="H18" s="141"/>
      <c r="I18" s="142"/>
      <c r="J18" s="142"/>
      <c r="K18" s="142"/>
      <c r="L18" s="142"/>
    </row>
    <row r="19" spans="2:12" x14ac:dyDescent="0.3">
      <c r="C19" s="139"/>
      <c r="D19" s="140"/>
      <c r="E19" s="126"/>
      <c r="F19" s="126"/>
      <c r="G19" s="141"/>
      <c r="H19" s="141"/>
      <c r="I19" s="142"/>
      <c r="J19" s="142"/>
      <c r="K19" s="142"/>
      <c r="L19" s="142"/>
    </row>
    <row r="20" spans="2:12" x14ac:dyDescent="0.3">
      <c r="C20" s="139"/>
      <c r="D20" s="140"/>
      <c r="E20" s="126"/>
      <c r="F20" s="126"/>
      <c r="G20" s="141"/>
      <c r="H20" s="141"/>
      <c r="I20" s="142"/>
      <c r="J20" s="142"/>
      <c r="K20" s="142"/>
      <c r="L20" s="142"/>
    </row>
    <row r="21" spans="2:12" x14ac:dyDescent="0.3">
      <c r="C21" s="139"/>
      <c r="D21" s="140"/>
      <c r="E21" s="126"/>
      <c r="F21" s="126"/>
      <c r="G21" s="141"/>
      <c r="H21" s="141"/>
      <c r="I21" s="142"/>
      <c r="J21" s="142"/>
      <c r="K21" s="142"/>
      <c r="L21" s="142"/>
    </row>
    <row r="22" spans="2:12" x14ac:dyDescent="0.3">
      <c r="C22" s="139"/>
      <c r="D22" s="140"/>
      <c r="E22" s="126"/>
      <c r="F22" s="126"/>
      <c r="G22" s="141"/>
      <c r="H22" s="141"/>
      <c r="I22" s="142"/>
      <c r="J22" s="142"/>
      <c r="K22" s="142"/>
      <c r="L22" s="142"/>
    </row>
    <row r="23" spans="2:12" x14ac:dyDescent="0.3">
      <c r="C23" s="139"/>
      <c r="D23" s="140"/>
      <c r="E23" s="126"/>
      <c r="F23" s="126"/>
      <c r="G23" s="141"/>
      <c r="H23" s="141"/>
      <c r="I23" s="142"/>
      <c r="J23" s="142"/>
      <c r="K23" s="142"/>
      <c r="L23" s="142"/>
    </row>
    <row r="24" spans="2:12" x14ac:dyDescent="0.3">
      <c r="C24" s="139"/>
      <c r="D24" s="140"/>
      <c r="E24" s="126"/>
      <c r="F24" s="126"/>
      <c r="G24" s="141"/>
      <c r="H24" s="141"/>
      <c r="I24" s="142"/>
      <c r="J24" s="142"/>
      <c r="K24" s="142"/>
      <c r="L24" s="142"/>
    </row>
    <row r="25" spans="2:12" x14ac:dyDescent="0.3">
      <c r="C25" s="139"/>
      <c r="D25" s="140"/>
      <c r="E25" s="126"/>
      <c r="F25" s="126"/>
      <c r="G25" s="141"/>
      <c r="H25" s="141"/>
      <c r="I25" s="142"/>
      <c r="J25" s="142"/>
      <c r="K25" s="142"/>
      <c r="L25" s="142"/>
    </row>
    <row r="26" spans="2:12" x14ac:dyDescent="0.3">
      <c r="C26" s="139"/>
      <c r="D26" s="140"/>
      <c r="E26" s="126"/>
      <c r="F26" s="126"/>
      <c r="G26" s="141"/>
      <c r="H26" s="141"/>
      <c r="I26" s="142"/>
      <c r="J26" s="142"/>
      <c r="K26" s="142"/>
      <c r="L26" s="142"/>
    </row>
    <row r="27" spans="2:12" x14ac:dyDescent="0.3">
      <c r="C27" s="139"/>
      <c r="D27" s="140"/>
      <c r="E27" s="126"/>
      <c r="F27" s="126"/>
      <c r="G27" s="141"/>
      <c r="H27" s="141"/>
      <c r="I27" s="142"/>
      <c r="J27" s="142"/>
      <c r="K27" s="142"/>
      <c r="L27" s="142"/>
    </row>
    <row r="28" spans="2:12" x14ac:dyDescent="0.3">
      <c r="C28" s="139"/>
      <c r="D28" s="140"/>
      <c r="E28" s="126"/>
      <c r="F28" s="126"/>
      <c r="G28" s="141"/>
      <c r="H28" s="141"/>
      <c r="I28" s="142"/>
      <c r="J28" s="142"/>
      <c r="K28" s="142"/>
      <c r="L28" s="142"/>
    </row>
    <row r="29" spans="2:12" x14ac:dyDescent="0.3">
      <c r="C29" s="139"/>
      <c r="D29" s="140"/>
      <c r="E29" s="126"/>
      <c r="F29" s="126"/>
      <c r="G29" s="141"/>
      <c r="H29" s="141"/>
      <c r="I29" s="142"/>
      <c r="J29" s="142"/>
      <c r="K29" s="142"/>
      <c r="L29" s="142"/>
    </row>
    <row r="30" spans="2:12" x14ac:dyDescent="0.3">
      <c r="C30" s="139"/>
      <c r="D30" s="140"/>
      <c r="E30" s="126"/>
      <c r="F30" s="126"/>
      <c r="G30" s="141"/>
      <c r="H30" s="141"/>
      <c r="I30" s="142"/>
      <c r="J30" s="142"/>
      <c r="K30" s="142"/>
      <c r="L30" s="142"/>
    </row>
    <row r="32" spans="2:12" ht="18" x14ac:dyDescent="0.3">
      <c r="B32" s="143" t="s">
        <v>49</v>
      </c>
      <c r="C32" s="143"/>
      <c r="D32" s="143"/>
      <c r="E32" s="143"/>
      <c r="F32" s="143"/>
      <c r="G32" s="143"/>
      <c r="H32" s="143"/>
      <c r="I32" s="143"/>
    </row>
    <row r="34" spans="2:12" x14ac:dyDescent="0.3">
      <c r="B34" s="96"/>
      <c r="C34" s="174" t="s">
        <v>47</v>
      </c>
      <c r="D34" s="175"/>
      <c r="E34" s="175"/>
      <c r="F34" s="175"/>
      <c r="G34" s="175"/>
      <c r="H34" s="175"/>
      <c r="I34" s="175"/>
      <c r="J34" s="175"/>
      <c r="K34" s="175"/>
      <c r="L34" s="176"/>
    </row>
    <row r="35" spans="2:12" ht="15" customHeight="1" x14ac:dyDescent="0.3">
      <c r="C35" s="144" t="str">
        <f>C14</f>
        <v>Caudal Promedio</v>
      </c>
      <c r="D35" s="145"/>
      <c r="E35" s="131" t="str">
        <f>E14</f>
        <v>Volumen de Prueba</v>
      </c>
      <c r="F35" s="131"/>
      <c r="G35" s="131" t="str">
        <f>G14</f>
        <v>Error Promedio</v>
      </c>
      <c r="H35" s="131"/>
      <c r="I35" s="131" t="str">
        <f>I14</f>
        <v>± U</v>
      </c>
      <c r="J35" s="131"/>
      <c r="K35" s="131" t="s">
        <v>64</v>
      </c>
      <c r="L35" s="131"/>
    </row>
    <row r="36" spans="2:12" x14ac:dyDescent="0.3">
      <c r="B36" s="96"/>
      <c r="C36" s="137" t="str">
        <f>C15</f>
        <v>[dm3/min]</v>
      </c>
      <c r="D36" s="138"/>
      <c r="E36" s="130" t="str">
        <f>E15</f>
        <v>[dm3]</v>
      </c>
      <c r="F36" s="130"/>
      <c r="G36" s="130" t="str">
        <f>G15</f>
        <v>[%]</v>
      </c>
      <c r="H36" s="130"/>
      <c r="I36" s="130" t="str">
        <f>I15</f>
        <v>[%]</v>
      </c>
      <c r="J36" s="130"/>
      <c r="K36" s="131"/>
      <c r="L36" s="131"/>
    </row>
    <row r="37" spans="2:12" x14ac:dyDescent="0.3">
      <c r="C37" s="139"/>
      <c r="D37" s="140"/>
      <c r="E37" s="126"/>
      <c r="F37" s="126"/>
      <c r="G37" s="141"/>
      <c r="H37" s="141"/>
      <c r="I37" s="142"/>
      <c r="J37" s="142"/>
      <c r="K37" s="142"/>
      <c r="L37" s="142"/>
    </row>
    <row r="38" spans="2:12" x14ac:dyDescent="0.3">
      <c r="C38" s="139"/>
      <c r="D38" s="140"/>
      <c r="E38" s="126"/>
      <c r="F38" s="126"/>
      <c r="G38" s="141"/>
      <c r="H38" s="141"/>
      <c r="I38" s="142"/>
      <c r="J38" s="142"/>
      <c r="K38" s="142"/>
      <c r="L38" s="142"/>
    </row>
    <row r="39" spans="2:12" x14ac:dyDescent="0.3">
      <c r="C39" s="139"/>
      <c r="D39" s="140"/>
      <c r="E39" s="126"/>
      <c r="F39" s="126"/>
      <c r="G39" s="141"/>
      <c r="H39" s="141"/>
      <c r="I39" s="142"/>
      <c r="J39" s="142"/>
      <c r="K39" s="142"/>
      <c r="L39" s="142"/>
    </row>
    <row r="40" spans="2:12" x14ac:dyDescent="0.3">
      <c r="C40" s="139"/>
      <c r="D40" s="140"/>
      <c r="E40" s="126"/>
      <c r="F40" s="126"/>
      <c r="G40" s="141"/>
      <c r="H40" s="141"/>
      <c r="I40" s="142"/>
      <c r="J40" s="142"/>
      <c r="K40" s="142"/>
      <c r="L40" s="142"/>
    </row>
    <row r="41" spans="2:12" x14ac:dyDescent="0.3">
      <c r="C41" s="139"/>
      <c r="D41" s="140"/>
      <c r="E41" s="126"/>
      <c r="F41" s="126"/>
      <c r="G41" s="141"/>
      <c r="H41" s="141"/>
      <c r="I41" s="142"/>
      <c r="J41" s="142"/>
      <c r="K41" s="142"/>
      <c r="L41" s="142"/>
    </row>
    <row r="42" spans="2:12" x14ac:dyDescent="0.3">
      <c r="C42" s="139"/>
      <c r="D42" s="140"/>
      <c r="E42" s="126"/>
      <c r="F42" s="126"/>
      <c r="G42" s="141"/>
      <c r="H42" s="141"/>
      <c r="I42" s="142"/>
      <c r="J42" s="142"/>
      <c r="K42" s="142"/>
      <c r="L42" s="142"/>
    </row>
    <row r="43" spans="2:12" x14ac:dyDescent="0.3">
      <c r="C43" s="139"/>
      <c r="D43" s="140"/>
      <c r="E43" s="126"/>
      <c r="F43" s="126"/>
      <c r="G43" s="141"/>
      <c r="H43" s="141"/>
      <c r="I43" s="142"/>
      <c r="J43" s="142"/>
      <c r="K43" s="142"/>
      <c r="L43" s="142"/>
    </row>
    <row r="44" spans="2:12" x14ac:dyDescent="0.3">
      <c r="C44" s="139"/>
      <c r="D44" s="140"/>
      <c r="E44" s="126"/>
      <c r="F44" s="126"/>
      <c r="G44" s="141"/>
      <c r="H44" s="141"/>
      <c r="I44" s="142"/>
      <c r="J44" s="142"/>
      <c r="K44" s="142"/>
      <c r="L44" s="142"/>
    </row>
    <row r="45" spans="2:12" x14ac:dyDescent="0.3">
      <c r="C45" s="139"/>
      <c r="D45" s="140"/>
      <c r="E45" s="126"/>
      <c r="F45" s="126"/>
      <c r="G45" s="141"/>
      <c r="H45" s="141"/>
      <c r="I45" s="142"/>
      <c r="J45" s="142"/>
      <c r="K45" s="142"/>
      <c r="L45" s="142"/>
    </row>
    <row r="46" spans="2:12" x14ac:dyDescent="0.3">
      <c r="C46" s="139"/>
      <c r="D46" s="140"/>
      <c r="E46" s="126"/>
      <c r="F46" s="126"/>
      <c r="G46" s="141"/>
      <c r="H46" s="141"/>
      <c r="I46" s="142"/>
      <c r="J46" s="142"/>
      <c r="K46" s="142"/>
      <c r="L46" s="142"/>
    </row>
    <row r="47" spans="2:12" x14ac:dyDescent="0.3">
      <c r="C47" s="139"/>
      <c r="D47" s="140"/>
      <c r="E47" s="126"/>
      <c r="F47" s="126"/>
      <c r="G47" s="141"/>
      <c r="H47" s="141"/>
      <c r="I47" s="142"/>
      <c r="J47" s="142"/>
      <c r="K47" s="142"/>
      <c r="L47" s="142"/>
    </row>
    <row r="48" spans="2:12" x14ac:dyDescent="0.3">
      <c r="C48" s="139"/>
      <c r="D48" s="140"/>
      <c r="E48" s="126"/>
      <c r="F48" s="126"/>
      <c r="G48" s="141"/>
      <c r="H48" s="141"/>
      <c r="I48" s="142"/>
      <c r="J48" s="142"/>
      <c r="K48" s="142"/>
      <c r="L48" s="142"/>
    </row>
    <row r="49" spans="2:14" x14ac:dyDescent="0.3">
      <c r="C49" s="139"/>
      <c r="D49" s="140"/>
      <c r="E49" s="126"/>
      <c r="F49" s="126"/>
      <c r="G49" s="141"/>
      <c r="H49" s="141"/>
      <c r="I49" s="142"/>
      <c r="J49" s="142"/>
      <c r="K49" s="142"/>
      <c r="L49" s="142"/>
    </row>
    <row r="50" spans="2:14" x14ac:dyDescent="0.3">
      <c r="C50" s="139"/>
      <c r="D50" s="140"/>
      <c r="E50" s="126"/>
      <c r="F50" s="126"/>
      <c r="G50" s="141"/>
      <c r="H50" s="141"/>
      <c r="I50" s="142"/>
      <c r="J50" s="142"/>
      <c r="K50" s="142"/>
      <c r="L50" s="142"/>
    </row>
    <row r="51" spans="2:14" x14ac:dyDescent="0.3">
      <c r="C51" s="139"/>
      <c r="D51" s="140"/>
      <c r="E51" s="126"/>
      <c r="F51" s="126"/>
      <c r="G51" s="141"/>
      <c r="H51" s="141"/>
      <c r="I51" s="142"/>
      <c r="J51" s="142"/>
      <c r="K51" s="142"/>
      <c r="L51" s="142"/>
    </row>
    <row r="53" spans="2:14" ht="18" x14ac:dyDescent="0.3">
      <c r="B53" s="143" t="s">
        <v>60</v>
      </c>
      <c r="C53" s="143"/>
      <c r="D53" s="143"/>
      <c r="E53" s="143"/>
      <c r="F53" s="143"/>
      <c r="G53" s="143"/>
      <c r="H53" s="143"/>
      <c r="I53" s="143"/>
    </row>
    <row r="55" spans="2:14" ht="18" customHeight="1" x14ac:dyDescent="4.1500000000000004">
      <c r="I55" s="100"/>
    </row>
    <row r="57" spans="2:14" x14ac:dyDescent="0.3">
      <c r="C57" s="131" t="str">
        <f>C35</f>
        <v>Caudal Promedio</v>
      </c>
      <c r="D57" s="131"/>
      <c r="E57" s="132" t="s">
        <v>50</v>
      </c>
      <c r="F57" s="132"/>
      <c r="G57" s="132" t="s">
        <v>51</v>
      </c>
      <c r="H57" s="132"/>
      <c r="I57" s="132"/>
      <c r="J57" s="132"/>
      <c r="K57" s="133" t="s">
        <v>61</v>
      </c>
      <c r="L57" s="134"/>
      <c r="M57" s="129" t="s">
        <v>52</v>
      </c>
      <c r="N57" s="129"/>
    </row>
    <row r="58" spans="2:14" x14ac:dyDescent="0.3">
      <c r="C58" s="130" t="str">
        <f>C36</f>
        <v>[dm3/min]</v>
      </c>
      <c r="D58" s="130"/>
      <c r="E58" s="129" t="str">
        <f t="shared" ref="E58:I58" si="0">$G$36</f>
        <v>[%]</v>
      </c>
      <c r="F58" s="129"/>
      <c r="G58" s="129" t="str">
        <f t="shared" si="0"/>
        <v>[%]</v>
      </c>
      <c r="H58" s="129"/>
      <c r="I58" s="129" t="str">
        <f t="shared" si="0"/>
        <v>[%]</v>
      </c>
      <c r="J58" s="129"/>
      <c r="K58" s="135"/>
      <c r="L58" s="136"/>
      <c r="M58" s="129"/>
      <c r="N58" s="129"/>
    </row>
    <row r="59" spans="2:14" x14ac:dyDescent="0.3">
      <c r="C59" s="126"/>
      <c r="D59" s="126"/>
      <c r="E59" s="127">
        <f t="shared" ref="E59:E73" si="1">G16</f>
        <v>0</v>
      </c>
      <c r="F59" s="127"/>
      <c r="G59" s="127">
        <f t="shared" ref="G59:G71" si="2">G37</f>
        <v>0</v>
      </c>
      <c r="H59" s="127"/>
      <c r="I59" s="127"/>
      <c r="J59" s="127"/>
      <c r="K59" s="128" t="e">
        <f t="shared" ref="K59" si="3">ABS((E59-G59)/I59)</f>
        <v>#DIV/0!</v>
      </c>
      <c r="L59" s="128"/>
      <c r="M59" s="124" t="e">
        <f>IF(K59&lt;=$B$63,"Satisfactorio",IF(AND(K59&gt;$B$63,K59&lt;$B$64),"Dudoso","Insatisfactorio"))</f>
        <v>#DIV/0!</v>
      </c>
      <c r="N59" s="125"/>
    </row>
    <row r="60" spans="2:14" x14ac:dyDescent="0.3">
      <c r="B60" s="101" t="s">
        <v>63</v>
      </c>
      <c r="C60" s="126"/>
      <c r="D60" s="126"/>
      <c r="E60" s="127">
        <f t="shared" si="1"/>
        <v>0</v>
      </c>
      <c r="F60" s="127"/>
      <c r="G60" s="127">
        <f t="shared" si="2"/>
        <v>0</v>
      </c>
      <c r="H60" s="127"/>
      <c r="I60" s="127"/>
      <c r="J60" s="127"/>
      <c r="K60" s="128" t="e">
        <f t="shared" ref="K60:K63" si="4">ABS((E60-G60)/I60)</f>
        <v>#DIV/0!</v>
      </c>
      <c r="L60" s="128"/>
      <c r="M60" s="124" t="e">
        <f t="shared" ref="M60:M63" si="5">IF(K60&lt;=$B$63,"Satisfactorio",IF(AND(K60&gt;$B$63,K60&lt;$B$64),"Dudoso","Insatisfactorio"))</f>
        <v>#DIV/0!</v>
      </c>
      <c r="N60" s="125"/>
    </row>
    <row r="61" spans="2:14" x14ac:dyDescent="0.3">
      <c r="B61" s="101" t="s">
        <v>53</v>
      </c>
      <c r="C61" s="126"/>
      <c r="D61" s="126"/>
      <c r="E61" s="127">
        <f t="shared" si="1"/>
        <v>0</v>
      </c>
      <c r="F61" s="127"/>
      <c r="G61" s="127">
        <f t="shared" si="2"/>
        <v>0</v>
      </c>
      <c r="H61" s="127"/>
      <c r="I61" s="127"/>
      <c r="J61" s="127"/>
      <c r="K61" s="128" t="e">
        <f t="shared" si="4"/>
        <v>#DIV/0!</v>
      </c>
      <c r="L61" s="128"/>
      <c r="M61" s="124" t="e">
        <f t="shared" si="5"/>
        <v>#DIV/0!</v>
      </c>
      <c r="N61" s="125"/>
    </row>
    <row r="62" spans="2:14" x14ac:dyDescent="0.3">
      <c r="B62" s="101" t="s">
        <v>62</v>
      </c>
      <c r="C62" s="126"/>
      <c r="D62" s="126"/>
      <c r="E62" s="127">
        <f t="shared" si="1"/>
        <v>0</v>
      </c>
      <c r="F62" s="127"/>
      <c r="G62" s="127">
        <f t="shared" si="2"/>
        <v>0</v>
      </c>
      <c r="H62" s="127"/>
      <c r="I62" s="127"/>
      <c r="J62" s="127"/>
      <c r="K62" s="128" t="e">
        <f t="shared" si="4"/>
        <v>#DIV/0!</v>
      </c>
      <c r="L62" s="128"/>
      <c r="M62" s="124" t="e">
        <f t="shared" si="5"/>
        <v>#DIV/0!</v>
      </c>
      <c r="N62" s="125"/>
    </row>
    <row r="63" spans="2:14" x14ac:dyDescent="0.3">
      <c r="B63" s="101">
        <v>2</v>
      </c>
      <c r="C63" s="126"/>
      <c r="D63" s="126"/>
      <c r="E63" s="127">
        <f t="shared" si="1"/>
        <v>0</v>
      </c>
      <c r="F63" s="127"/>
      <c r="G63" s="127">
        <f t="shared" si="2"/>
        <v>0</v>
      </c>
      <c r="H63" s="127"/>
      <c r="I63" s="127"/>
      <c r="J63" s="127"/>
      <c r="K63" s="128" t="e">
        <f t="shared" si="4"/>
        <v>#DIV/0!</v>
      </c>
      <c r="L63" s="128"/>
      <c r="M63" s="124" t="e">
        <f t="shared" si="5"/>
        <v>#DIV/0!</v>
      </c>
      <c r="N63" s="125"/>
    </row>
    <row r="64" spans="2:14" x14ac:dyDescent="0.3">
      <c r="B64" s="101">
        <v>3</v>
      </c>
      <c r="C64" s="126"/>
      <c r="D64" s="126"/>
      <c r="E64" s="127">
        <f t="shared" si="1"/>
        <v>0</v>
      </c>
      <c r="F64" s="127"/>
      <c r="G64" s="127">
        <f t="shared" si="2"/>
        <v>0</v>
      </c>
      <c r="H64" s="127"/>
      <c r="I64" s="127"/>
      <c r="J64" s="127"/>
      <c r="K64" s="128" t="e">
        <f t="shared" ref="K64:K73" si="6">ABS((E64-G64)/I64)</f>
        <v>#DIV/0!</v>
      </c>
      <c r="L64" s="128"/>
      <c r="M64" s="124" t="e">
        <f t="shared" ref="M64:M73" si="7">IF(K64&lt;=$B$63,"Satisfactorio",IF(AND(K64&gt;$B$63,K64&lt;$B$64),"Dudoso","Insatisfactorio"))</f>
        <v>#DIV/0!</v>
      </c>
      <c r="N64" s="125"/>
    </row>
    <row r="65" spans="2:14" x14ac:dyDescent="0.3">
      <c r="B65" s="101"/>
      <c r="C65" s="126"/>
      <c r="D65" s="126"/>
      <c r="E65" s="127">
        <f t="shared" si="1"/>
        <v>0</v>
      </c>
      <c r="F65" s="127"/>
      <c r="G65" s="127">
        <f t="shared" si="2"/>
        <v>0</v>
      </c>
      <c r="H65" s="127"/>
      <c r="I65" s="127"/>
      <c r="J65" s="127"/>
      <c r="K65" s="128" t="e">
        <f t="shared" si="6"/>
        <v>#DIV/0!</v>
      </c>
      <c r="L65" s="128"/>
      <c r="M65" s="124" t="e">
        <f t="shared" si="7"/>
        <v>#DIV/0!</v>
      </c>
      <c r="N65" s="125"/>
    </row>
    <row r="66" spans="2:14" x14ac:dyDescent="0.3">
      <c r="C66" s="126"/>
      <c r="D66" s="126"/>
      <c r="E66" s="127">
        <f t="shared" si="1"/>
        <v>0</v>
      </c>
      <c r="F66" s="127"/>
      <c r="G66" s="127">
        <f t="shared" si="2"/>
        <v>0</v>
      </c>
      <c r="H66" s="127"/>
      <c r="I66" s="127"/>
      <c r="J66" s="127"/>
      <c r="K66" s="128" t="e">
        <f t="shared" si="6"/>
        <v>#DIV/0!</v>
      </c>
      <c r="L66" s="128"/>
      <c r="M66" s="124" t="e">
        <f t="shared" si="7"/>
        <v>#DIV/0!</v>
      </c>
      <c r="N66" s="125"/>
    </row>
    <row r="67" spans="2:14" x14ac:dyDescent="0.3">
      <c r="C67" s="126"/>
      <c r="D67" s="126"/>
      <c r="E67" s="127">
        <f t="shared" si="1"/>
        <v>0</v>
      </c>
      <c r="F67" s="127"/>
      <c r="G67" s="127">
        <f t="shared" si="2"/>
        <v>0</v>
      </c>
      <c r="H67" s="127"/>
      <c r="I67" s="127"/>
      <c r="J67" s="127"/>
      <c r="K67" s="128" t="e">
        <f t="shared" si="6"/>
        <v>#DIV/0!</v>
      </c>
      <c r="L67" s="128"/>
      <c r="M67" s="124" t="e">
        <f t="shared" si="7"/>
        <v>#DIV/0!</v>
      </c>
      <c r="N67" s="125"/>
    </row>
    <row r="68" spans="2:14" x14ac:dyDescent="0.3">
      <c r="C68" s="126"/>
      <c r="D68" s="126"/>
      <c r="E68" s="127">
        <f t="shared" si="1"/>
        <v>0</v>
      </c>
      <c r="F68" s="127"/>
      <c r="G68" s="127">
        <f t="shared" si="2"/>
        <v>0</v>
      </c>
      <c r="H68" s="127"/>
      <c r="I68" s="127"/>
      <c r="J68" s="127"/>
      <c r="K68" s="128" t="e">
        <f t="shared" si="6"/>
        <v>#DIV/0!</v>
      </c>
      <c r="L68" s="128"/>
      <c r="M68" s="124" t="e">
        <f t="shared" si="7"/>
        <v>#DIV/0!</v>
      </c>
      <c r="N68" s="125"/>
    </row>
    <row r="69" spans="2:14" x14ac:dyDescent="0.3">
      <c r="C69" s="126"/>
      <c r="D69" s="126"/>
      <c r="E69" s="127">
        <f t="shared" si="1"/>
        <v>0</v>
      </c>
      <c r="F69" s="127"/>
      <c r="G69" s="127">
        <f t="shared" si="2"/>
        <v>0</v>
      </c>
      <c r="H69" s="127"/>
      <c r="I69" s="127"/>
      <c r="J69" s="127"/>
      <c r="K69" s="128" t="e">
        <f t="shared" si="6"/>
        <v>#DIV/0!</v>
      </c>
      <c r="L69" s="128"/>
      <c r="M69" s="124" t="e">
        <f t="shared" si="7"/>
        <v>#DIV/0!</v>
      </c>
      <c r="N69" s="125"/>
    </row>
    <row r="70" spans="2:14" x14ac:dyDescent="0.3">
      <c r="C70" s="126"/>
      <c r="D70" s="126"/>
      <c r="E70" s="127">
        <f t="shared" si="1"/>
        <v>0</v>
      </c>
      <c r="F70" s="127"/>
      <c r="G70" s="127">
        <f t="shared" si="2"/>
        <v>0</v>
      </c>
      <c r="H70" s="127"/>
      <c r="I70" s="127"/>
      <c r="J70" s="127"/>
      <c r="K70" s="128" t="e">
        <f t="shared" si="6"/>
        <v>#DIV/0!</v>
      </c>
      <c r="L70" s="128"/>
      <c r="M70" s="124" t="e">
        <f t="shared" si="7"/>
        <v>#DIV/0!</v>
      </c>
      <c r="N70" s="125"/>
    </row>
    <row r="71" spans="2:14" x14ac:dyDescent="0.3">
      <c r="C71" s="126"/>
      <c r="D71" s="126"/>
      <c r="E71" s="127">
        <f t="shared" si="1"/>
        <v>0</v>
      </c>
      <c r="F71" s="127"/>
      <c r="G71" s="127">
        <f t="shared" si="2"/>
        <v>0</v>
      </c>
      <c r="H71" s="127"/>
      <c r="I71" s="127"/>
      <c r="J71" s="127"/>
      <c r="K71" s="128" t="e">
        <f t="shared" si="6"/>
        <v>#DIV/0!</v>
      </c>
      <c r="L71" s="128"/>
      <c r="M71" s="124" t="e">
        <f t="shared" si="7"/>
        <v>#DIV/0!</v>
      </c>
      <c r="N71" s="125"/>
    </row>
    <row r="72" spans="2:14" x14ac:dyDescent="0.3">
      <c r="C72" s="126"/>
      <c r="D72" s="126"/>
      <c r="E72" s="127">
        <f t="shared" si="1"/>
        <v>0</v>
      </c>
      <c r="F72" s="127"/>
      <c r="G72" s="127">
        <f t="shared" ref="G72:G73" si="8">G50</f>
        <v>0</v>
      </c>
      <c r="H72" s="127"/>
      <c r="I72" s="127"/>
      <c r="J72" s="127"/>
      <c r="K72" s="128" t="e">
        <f t="shared" si="6"/>
        <v>#DIV/0!</v>
      </c>
      <c r="L72" s="128"/>
      <c r="M72" s="124" t="e">
        <f t="shared" si="7"/>
        <v>#DIV/0!</v>
      </c>
      <c r="N72" s="125"/>
    </row>
    <row r="73" spans="2:14" x14ac:dyDescent="0.3">
      <c r="C73" s="126"/>
      <c r="D73" s="126"/>
      <c r="E73" s="127">
        <f t="shared" si="1"/>
        <v>0</v>
      </c>
      <c r="F73" s="127"/>
      <c r="G73" s="127">
        <f t="shared" si="8"/>
        <v>0</v>
      </c>
      <c r="H73" s="127"/>
      <c r="I73" s="127"/>
      <c r="J73" s="127"/>
      <c r="K73" s="128" t="e">
        <f t="shared" si="6"/>
        <v>#DIV/0!</v>
      </c>
      <c r="L73" s="128"/>
      <c r="M73" s="124" t="e">
        <f t="shared" si="7"/>
        <v>#DIV/0!</v>
      </c>
      <c r="N73" s="125"/>
    </row>
  </sheetData>
  <mergeCells count="283">
    <mergeCell ref="C73:D73"/>
    <mergeCell ref="E73:F73"/>
    <mergeCell ref="G73:H73"/>
    <mergeCell ref="I73:J73"/>
    <mergeCell ref="K73:L73"/>
    <mergeCell ref="M73:N73"/>
    <mergeCell ref="C51:D51"/>
    <mergeCell ref="E51:F51"/>
    <mergeCell ref="G51:H51"/>
    <mergeCell ref="I51:J51"/>
    <mergeCell ref="K51:L51"/>
    <mergeCell ref="C71:D71"/>
    <mergeCell ref="E71:F71"/>
    <mergeCell ref="G71:H71"/>
    <mergeCell ref="I71:J71"/>
    <mergeCell ref="K71:L71"/>
    <mergeCell ref="M71:N71"/>
    <mergeCell ref="C72:D72"/>
    <mergeCell ref="E72:F72"/>
    <mergeCell ref="G72:H72"/>
    <mergeCell ref="I72:J72"/>
    <mergeCell ref="K72:L72"/>
    <mergeCell ref="M72:N72"/>
    <mergeCell ref="C69:D69"/>
    <mergeCell ref="E69:F69"/>
    <mergeCell ref="G69:H69"/>
    <mergeCell ref="I69:J69"/>
    <mergeCell ref="K69:L69"/>
    <mergeCell ref="M69:N69"/>
    <mergeCell ref="C70:D70"/>
    <mergeCell ref="E70:F70"/>
    <mergeCell ref="G70:H70"/>
    <mergeCell ref="I70:J70"/>
    <mergeCell ref="K70:L70"/>
    <mergeCell ref="M70:N70"/>
    <mergeCell ref="C67:D67"/>
    <mergeCell ref="E67:F67"/>
    <mergeCell ref="G67:H67"/>
    <mergeCell ref="I67:J67"/>
    <mergeCell ref="K67:L67"/>
    <mergeCell ref="M67:N67"/>
    <mergeCell ref="C68:D68"/>
    <mergeCell ref="E68:F68"/>
    <mergeCell ref="G68:H68"/>
    <mergeCell ref="I68:J68"/>
    <mergeCell ref="K68:L68"/>
    <mergeCell ref="M68:N68"/>
    <mergeCell ref="M64:N64"/>
    <mergeCell ref="C65:D65"/>
    <mergeCell ref="E65:F65"/>
    <mergeCell ref="G65:H65"/>
    <mergeCell ref="I65:J65"/>
    <mergeCell ref="K65:L65"/>
    <mergeCell ref="M65:N65"/>
    <mergeCell ref="C66:D66"/>
    <mergeCell ref="E66:F66"/>
    <mergeCell ref="G66:H66"/>
    <mergeCell ref="I66:J66"/>
    <mergeCell ref="K66:L66"/>
    <mergeCell ref="M66:N66"/>
    <mergeCell ref="I49:J49"/>
    <mergeCell ref="K49:L49"/>
    <mergeCell ref="C50:D50"/>
    <mergeCell ref="E50:F50"/>
    <mergeCell ref="G50:H50"/>
    <mergeCell ref="I50:J50"/>
    <mergeCell ref="K50:L50"/>
    <mergeCell ref="C64:D64"/>
    <mergeCell ref="E64:F64"/>
    <mergeCell ref="G64:H64"/>
    <mergeCell ref="I64:J64"/>
    <mergeCell ref="K64:L64"/>
    <mergeCell ref="B53:I53"/>
    <mergeCell ref="C49:D49"/>
    <mergeCell ref="E49:F49"/>
    <mergeCell ref="G49:H49"/>
    <mergeCell ref="K46:L46"/>
    <mergeCell ref="C47:D47"/>
    <mergeCell ref="E47:F47"/>
    <mergeCell ref="G47:H47"/>
    <mergeCell ref="I47:J47"/>
    <mergeCell ref="K47:L47"/>
    <mergeCell ref="C48:D48"/>
    <mergeCell ref="E48:F48"/>
    <mergeCell ref="G48:H48"/>
    <mergeCell ref="I48:J48"/>
    <mergeCell ref="K48:L48"/>
    <mergeCell ref="C46:D46"/>
    <mergeCell ref="E46:F46"/>
    <mergeCell ref="G46:H46"/>
    <mergeCell ref="I46:J46"/>
    <mergeCell ref="K43:L43"/>
    <mergeCell ref="C44:D44"/>
    <mergeCell ref="E44:F44"/>
    <mergeCell ref="G44:H44"/>
    <mergeCell ref="I44:J44"/>
    <mergeCell ref="K44:L44"/>
    <mergeCell ref="C45:D45"/>
    <mergeCell ref="E45:F45"/>
    <mergeCell ref="G45:H45"/>
    <mergeCell ref="I45:J45"/>
    <mergeCell ref="K45:L45"/>
    <mergeCell ref="C43:D43"/>
    <mergeCell ref="E43:F43"/>
    <mergeCell ref="G43:H43"/>
    <mergeCell ref="I43:J43"/>
    <mergeCell ref="C30:D30"/>
    <mergeCell ref="E30:F30"/>
    <mergeCell ref="G30:H30"/>
    <mergeCell ref="I30:J30"/>
    <mergeCell ref="K30:L30"/>
    <mergeCell ref="C42:D42"/>
    <mergeCell ref="E42:F42"/>
    <mergeCell ref="G42:H42"/>
    <mergeCell ref="I42:J42"/>
    <mergeCell ref="K42:L42"/>
    <mergeCell ref="K39:L39"/>
    <mergeCell ref="K40:L40"/>
    <mergeCell ref="K41:L41"/>
    <mergeCell ref="C37:D37"/>
    <mergeCell ref="E37:F37"/>
    <mergeCell ref="G37:H37"/>
    <mergeCell ref="I37:J37"/>
    <mergeCell ref="C38:D38"/>
    <mergeCell ref="E38:F38"/>
    <mergeCell ref="G38:H38"/>
    <mergeCell ref="I38:J38"/>
    <mergeCell ref="C35:D35"/>
    <mergeCell ref="E35:F35"/>
    <mergeCell ref="G35:H35"/>
    <mergeCell ref="I27:J27"/>
    <mergeCell ref="K27:L27"/>
    <mergeCell ref="C28:D28"/>
    <mergeCell ref="E28:F28"/>
    <mergeCell ref="G28:H28"/>
    <mergeCell ref="I28:J28"/>
    <mergeCell ref="K28:L28"/>
    <mergeCell ref="C29:D29"/>
    <mergeCell ref="E29:F29"/>
    <mergeCell ref="G29:H29"/>
    <mergeCell ref="I29:J29"/>
    <mergeCell ref="K29:L29"/>
    <mergeCell ref="C13:L13"/>
    <mergeCell ref="C34:L34"/>
    <mergeCell ref="C21:D21"/>
    <mergeCell ref="E21:F21"/>
    <mergeCell ref="G21:H21"/>
    <mergeCell ref="I21:J21"/>
    <mergeCell ref="K21:L21"/>
    <mergeCell ref="C22:D22"/>
    <mergeCell ref="E22:F22"/>
    <mergeCell ref="G22:H22"/>
    <mergeCell ref="I22:J22"/>
    <mergeCell ref="K22:L22"/>
    <mergeCell ref="C23:D23"/>
    <mergeCell ref="E23:F23"/>
    <mergeCell ref="G23:H23"/>
    <mergeCell ref="I23:J23"/>
    <mergeCell ref="K23:L23"/>
    <mergeCell ref="C24:D24"/>
    <mergeCell ref="E24:F24"/>
    <mergeCell ref="G24:H24"/>
    <mergeCell ref="I24:J24"/>
    <mergeCell ref="K14:L15"/>
    <mergeCell ref="K16:L16"/>
    <mergeCell ref="K17:L17"/>
    <mergeCell ref="K18:L18"/>
    <mergeCell ref="K19:L19"/>
    <mergeCell ref="K20:L20"/>
    <mergeCell ref="K35:L36"/>
    <mergeCell ref="K37:L37"/>
    <mergeCell ref="K38:L38"/>
    <mergeCell ref="K24:L24"/>
    <mergeCell ref="K25:L25"/>
    <mergeCell ref="K26:L26"/>
    <mergeCell ref="B7:E7"/>
    <mergeCell ref="G7:H7"/>
    <mergeCell ref="B8:E8"/>
    <mergeCell ref="G8:H8"/>
    <mergeCell ref="B11:I11"/>
    <mergeCell ref="J1:N2"/>
    <mergeCell ref="C2:I2"/>
    <mergeCell ref="C3:I3"/>
    <mergeCell ref="J3:L4"/>
    <mergeCell ref="M3:N4"/>
    <mergeCell ref="A6:H6"/>
    <mergeCell ref="C16:D16"/>
    <mergeCell ref="E16:F16"/>
    <mergeCell ref="G16:H16"/>
    <mergeCell ref="I16:J16"/>
    <mergeCell ref="C17:D17"/>
    <mergeCell ref="E17:F17"/>
    <mergeCell ref="G17:H17"/>
    <mergeCell ref="I17:J17"/>
    <mergeCell ref="C14:D14"/>
    <mergeCell ref="E14:F14"/>
    <mergeCell ref="G14:H14"/>
    <mergeCell ref="I14:J14"/>
    <mergeCell ref="C15:D15"/>
    <mergeCell ref="E15:F15"/>
    <mergeCell ref="G15:H15"/>
    <mergeCell ref="I15:J15"/>
    <mergeCell ref="C20:D20"/>
    <mergeCell ref="E20:F20"/>
    <mergeCell ref="G20:H20"/>
    <mergeCell ref="I20:J20"/>
    <mergeCell ref="B32:I32"/>
    <mergeCell ref="C18:D18"/>
    <mergeCell ref="E18:F18"/>
    <mergeCell ref="G18:H18"/>
    <mergeCell ref="I18:J18"/>
    <mergeCell ref="C19:D19"/>
    <mergeCell ref="E19:F19"/>
    <mergeCell ref="G19:H19"/>
    <mergeCell ref="I19:J19"/>
    <mergeCell ref="C25:D25"/>
    <mergeCell ref="E25:F25"/>
    <mergeCell ref="G25:H25"/>
    <mergeCell ref="I25:J25"/>
    <mergeCell ref="C26:D26"/>
    <mergeCell ref="E26:F26"/>
    <mergeCell ref="G26:H26"/>
    <mergeCell ref="I26:J26"/>
    <mergeCell ref="C27:D27"/>
    <mergeCell ref="E27:F27"/>
    <mergeCell ref="G27:H27"/>
    <mergeCell ref="I35:J35"/>
    <mergeCell ref="C36:D36"/>
    <mergeCell ref="E36:F36"/>
    <mergeCell ref="G36:H36"/>
    <mergeCell ref="I36:J36"/>
    <mergeCell ref="C41:D41"/>
    <mergeCell ref="E41:F41"/>
    <mergeCell ref="G41:H41"/>
    <mergeCell ref="I41:J41"/>
    <mergeCell ref="C39:D39"/>
    <mergeCell ref="E39:F39"/>
    <mergeCell ref="G39:H39"/>
    <mergeCell ref="I39:J39"/>
    <mergeCell ref="C40:D40"/>
    <mergeCell ref="E40:F40"/>
    <mergeCell ref="G40:H40"/>
    <mergeCell ref="I40:J40"/>
    <mergeCell ref="M57:N58"/>
    <mergeCell ref="C58:D58"/>
    <mergeCell ref="E58:F58"/>
    <mergeCell ref="G58:H58"/>
    <mergeCell ref="I58:J58"/>
    <mergeCell ref="C57:D57"/>
    <mergeCell ref="E57:F57"/>
    <mergeCell ref="G57:H57"/>
    <mergeCell ref="I57:J57"/>
    <mergeCell ref="K57:L58"/>
    <mergeCell ref="M59:N59"/>
    <mergeCell ref="C60:D60"/>
    <mergeCell ref="E60:F60"/>
    <mergeCell ref="G60:H60"/>
    <mergeCell ref="I60:J60"/>
    <mergeCell ref="K60:L60"/>
    <mergeCell ref="M60:N60"/>
    <mergeCell ref="C59:D59"/>
    <mergeCell ref="E59:F59"/>
    <mergeCell ref="G59:H59"/>
    <mergeCell ref="I59:J59"/>
    <mergeCell ref="K59:L59"/>
    <mergeCell ref="M63:N63"/>
    <mergeCell ref="C63:D63"/>
    <mergeCell ref="E63:F63"/>
    <mergeCell ref="G63:H63"/>
    <mergeCell ref="I63:J63"/>
    <mergeCell ref="K63:L63"/>
    <mergeCell ref="M61:N61"/>
    <mergeCell ref="C62:D62"/>
    <mergeCell ref="E62:F62"/>
    <mergeCell ref="G62:H62"/>
    <mergeCell ref="I62:J62"/>
    <mergeCell ref="K62:L62"/>
    <mergeCell ref="M62:N62"/>
    <mergeCell ref="C61:D61"/>
    <mergeCell ref="E61:F61"/>
    <mergeCell ref="G61:H61"/>
    <mergeCell ref="I61:J61"/>
    <mergeCell ref="K61:L61"/>
  </mergeCell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4F9A6BE6-CC8F-4199-8E05-E25764FD3871}">
            <xm:f>NOT(ISERROR(SEARCH($B$62,M59)))</xm:f>
            <xm:f>$B$62</xm:f>
            <x14:dxf>
              <font>
                <color rgb="FF9C0006"/>
              </font>
              <fill>
                <patternFill>
                  <bgColor rgb="FFFFC7CE"/>
                </patternFill>
              </fill>
            </x14:dxf>
          </x14:cfRule>
          <x14:cfRule type="containsText" priority="2" operator="containsText" id="{5482D82E-F4DD-4116-B0F7-2BD3EEFDEB08}">
            <xm:f>NOT(ISERROR(SEARCH($B$61,M59)))</xm:f>
            <xm:f>$B$61</xm:f>
            <x14:dxf>
              <font>
                <color rgb="FF006100"/>
              </font>
              <fill>
                <patternFill>
                  <bgColor rgb="FFC6EFCE"/>
                </patternFill>
              </fill>
            </x14:dxf>
          </x14:cfRule>
          <xm:sqref>M59:N73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2">
    <tabColor theme="3" tint="0.39997558519241921"/>
  </sheetPr>
  <dimension ref="A1:IT105"/>
  <sheetViews>
    <sheetView tabSelected="1" view="pageBreakPreview" topLeftCell="A54" zoomScaleNormal="100" zoomScaleSheetLayoutView="100" workbookViewId="0">
      <selection activeCell="A22" sqref="A22:AJ22"/>
    </sheetView>
  </sheetViews>
  <sheetFormatPr baseColWidth="10" defaultColWidth="11.44140625" defaultRowHeight="13.2" x14ac:dyDescent="0.25"/>
  <cols>
    <col min="1" max="6" width="2.44140625" style="34" customWidth="1"/>
    <col min="7" max="7" width="4.33203125" style="34" customWidth="1"/>
    <col min="8" max="8" width="3.109375" style="34" customWidth="1"/>
    <col min="9" max="9" width="3.6640625" style="34" customWidth="1"/>
    <col min="10" max="10" width="2.44140625" style="34" customWidth="1"/>
    <col min="11" max="11" width="2.33203125" style="34" customWidth="1"/>
    <col min="12" max="12" width="3.109375" style="34" hidden="1" customWidth="1"/>
    <col min="13" max="13" width="3.44140625" style="34" hidden="1" customWidth="1"/>
    <col min="14" max="14" width="1.5546875" style="34" customWidth="1"/>
    <col min="15" max="15" width="3.6640625" style="34" customWidth="1"/>
    <col min="16" max="16" width="4.109375" style="34" customWidth="1"/>
    <col min="17" max="17" width="1.44140625" style="34" customWidth="1"/>
    <col min="18" max="18" width="3.6640625" style="34" customWidth="1"/>
    <col min="19" max="19" width="2.44140625" style="34" customWidth="1"/>
    <col min="20" max="20" width="3.44140625" style="34" customWidth="1"/>
    <col min="21" max="26" width="2.44140625" style="34" customWidth="1"/>
    <col min="27" max="27" width="10.6640625" style="34" customWidth="1"/>
    <col min="28" max="28" width="6" style="34" customWidth="1"/>
    <col min="29" max="29" width="2.44140625" style="34" customWidth="1"/>
    <col min="30" max="30" width="3.88671875" style="34" customWidth="1"/>
    <col min="31" max="32" width="1" style="34" customWidth="1"/>
    <col min="33" max="33" width="2" style="34" customWidth="1"/>
    <col min="34" max="34" width="2.44140625" style="34" customWidth="1"/>
    <col min="35" max="35" width="1.6640625" style="34" customWidth="1"/>
    <col min="36" max="36" width="2.44140625" style="34" customWidth="1"/>
    <col min="37" max="37" width="29.33203125" style="34" customWidth="1"/>
    <col min="38" max="38" width="10.5546875" style="18" customWidth="1"/>
    <col min="39" max="39" width="7.5546875" style="18" customWidth="1"/>
    <col min="40" max="40" width="12.44140625" style="18" bestFit="1" customWidth="1"/>
    <col min="41" max="41" width="4.88671875" style="18" customWidth="1"/>
    <col min="42" max="42" width="4" style="18" customWidth="1"/>
    <col min="43" max="46" width="2.44140625" style="18" customWidth="1"/>
    <col min="47" max="47" width="10.33203125" style="18" bestFit="1" customWidth="1"/>
    <col min="48" max="99" width="2.44140625" style="18" customWidth="1"/>
    <col min="100" max="147" width="2.6640625" style="18" customWidth="1"/>
    <col min="148" max="16384" width="11.44140625" style="18"/>
  </cols>
  <sheetData>
    <row r="1" spans="1:254" ht="11.25" hidden="1" customHeight="1" x14ac:dyDescent="0.25">
      <c r="A1" s="16">
        <v>1</v>
      </c>
      <c r="B1" s="16">
        <v>2</v>
      </c>
      <c r="C1" s="16">
        <v>3</v>
      </c>
      <c r="D1" s="16">
        <v>4</v>
      </c>
      <c r="E1" s="16">
        <v>5</v>
      </c>
      <c r="F1" s="16">
        <v>6</v>
      </c>
      <c r="G1" s="16">
        <v>7</v>
      </c>
      <c r="H1" s="16">
        <v>8</v>
      </c>
      <c r="I1" s="16">
        <v>9</v>
      </c>
      <c r="J1" s="16">
        <v>10</v>
      </c>
      <c r="K1" s="16">
        <v>11</v>
      </c>
      <c r="L1" s="16">
        <v>12</v>
      </c>
      <c r="M1" s="16">
        <v>13</v>
      </c>
      <c r="N1" s="16">
        <v>14</v>
      </c>
      <c r="O1" s="16">
        <v>15</v>
      </c>
      <c r="P1" s="16">
        <v>16</v>
      </c>
      <c r="Q1" s="16">
        <v>17</v>
      </c>
      <c r="R1" s="16">
        <v>18</v>
      </c>
      <c r="S1" s="16">
        <v>19</v>
      </c>
      <c r="T1" s="16">
        <v>20</v>
      </c>
      <c r="U1" s="16">
        <v>21</v>
      </c>
      <c r="V1" s="16">
        <v>22</v>
      </c>
      <c r="W1" s="16">
        <v>23</v>
      </c>
      <c r="X1" s="16">
        <v>24</v>
      </c>
      <c r="Y1" s="16">
        <v>25</v>
      </c>
      <c r="Z1" s="16">
        <v>26</v>
      </c>
      <c r="AA1" s="16">
        <v>27</v>
      </c>
      <c r="AB1" s="16">
        <v>28</v>
      </c>
      <c r="AC1" s="16">
        <v>29</v>
      </c>
      <c r="AD1" s="16">
        <v>30</v>
      </c>
      <c r="AE1" s="16">
        <v>31</v>
      </c>
      <c r="AF1" s="16">
        <v>32</v>
      </c>
      <c r="AG1" s="16">
        <v>33</v>
      </c>
      <c r="AH1" s="16">
        <v>34</v>
      </c>
      <c r="AI1" s="16">
        <v>35</v>
      </c>
      <c r="AJ1" s="16"/>
      <c r="AK1" s="16"/>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c r="IT1" s="17"/>
    </row>
    <row r="2" spans="1:254" ht="27.75" customHeight="1"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16" t="s">
        <v>54</v>
      </c>
    </row>
    <row r="3" spans="1:254" ht="27.75" customHeight="1" x14ac:dyDescent="0.25">
      <c r="A3" s="191" t="s">
        <v>87</v>
      </c>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20"/>
      <c r="AK3" s="20"/>
      <c r="AL3" s="116" t="s">
        <v>53</v>
      </c>
      <c r="BY3" s="21"/>
      <c r="BZ3" s="22"/>
      <c r="CA3" s="22"/>
      <c r="CB3" s="23"/>
      <c r="CC3" s="23"/>
      <c r="CD3" s="23"/>
      <c r="CE3" s="23"/>
      <c r="CF3" s="23"/>
      <c r="CG3" s="23"/>
      <c r="CH3" s="23"/>
      <c r="CI3" s="23"/>
    </row>
    <row r="4" spans="1:254" ht="3.75" customHeight="1" x14ac:dyDescent="0.25">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BY4" s="21"/>
      <c r="BZ4" s="24"/>
      <c r="CA4" s="22"/>
      <c r="CB4" s="23"/>
      <c r="CC4" s="23"/>
      <c r="CD4" s="23"/>
      <c r="CE4" s="23"/>
      <c r="CF4" s="23"/>
      <c r="CG4" s="23"/>
      <c r="CH4" s="23"/>
      <c r="CI4" s="23"/>
    </row>
    <row r="5" spans="1:254" ht="12.75" customHeight="1" x14ac:dyDescent="0.25">
      <c r="A5" s="25"/>
      <c r="B5" s="26"/>
      <c r="C5" s="26"/>
      <c r="D5" s="26"/>
      <c r="E5" s="26"/>
      <c r="F5" s="26"/>
      <c r="G5" s="26"/>
      <c r="H5" s="26"/>
      <c r="I5" s="26"/>
      <c r="J5" s="193"/>
      <c r="K5" s="193"/>
      <c r="L5" s="193"/>
      <c r="M5" s="193"/>
      <c r="N5" s="193"/>
      <c r="O5" s="193"/>
      <c r="P5" s="193"/>
      <c r="Q5" s="193"/>
      <c r="R5" s="193"/>
      <c r="S5" s="193"/>
      <c r="T5" s="193"/>
      <c r="U5" s="193"/>
      <c r="V5" s="193"/>
      <c r="W5" s="193"/>
      <c r="X5" s="193"/>
      <c r="Y5" s="193"/>
      <c r="Z5" s="193"/>
      <c r="AA5" s="26"/>
      <c r="AB5" s="26"/>
      <c r="AC5" s="25"/>
      <c r="AD5" s="194" t="s">
        <v>17</v>
      </c>
      <c r="AE5" s="194"/>
      <c r="AF5" s="194"/>
      <c r="AG5" s="27">
        <v>1</v>
      </c>
      <c r="AH5" s="27" t="s">
        <v>18</v>
      </c>
      <c r="AI5" s="27">
        <v>3</v>
      </c>
      <c r="AJ5" s="18"/>
      <c r="AK5" s="18"/>
      <c r="BY5" s="21"/>
      <c r="BZ5" s="22"/>
      <c r="CA5" s="22"/>
      <c r="CB5" s="23"/>
      <c r="CC5" s="23"/>
      <c r="CD5" s="23"/>
      <c r="CE5" s="23"/>
      <c r="CF5" s="23"/>
      <c r="CG5" s="23"/>
      <c r="CH5" s="23"/>
      <c r="CI5" s="23"/>
    </row>
    <row r="6" spans="1:254" ht="6.75" customHeight="1" thickBot="1" x14ac:dyDescent="0.3">
      <c r="A6" s="195"/>
      <c r="B6" s="195"/>
      <c r="C6" s="195"/>
      <c r="D6" s="195"/>
      <c r="E6" s="195"/>
      <c r="F6" s="195"/>
      <c r="G6" s="195"/>
      <c r="H6" s="195"/>
      <c r="I6" s="195"/>
      <c r="J6" s="195"/>
      <c r="K6" s="195"/>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28"/>
      <c r="BY6" s="21"/>
      <c r="BZ6" s="22"/>
      <c r="CA6" s="22"/>
      <c r="CB6" s="23"/>
      <c r="CC6" s="23"/>
      <c r="CD6" s="23"/>
      <c r="CE6" s="23"/>
      <c r="CF6" s="23"/>
      <c r="CG6" s="23"/>
      <c r="CH6" s="23"/>
      <c r="CI6" s="23"/>
    </row>
    <row r="7" spans="1:254" ht="12.75" customHeight="1" x14ac:dyDescent="0.25">
      <c r="A7" s="196" t="s">
        <v>86</v>
      </c>
      <c r="B7" s="197"/>
      <c r="C7" s="197"/>
      <c r="D7" s="197"/>
      <c r="E7" s="197"/>
      <c r="F7" s="197"/>
      <c r="G7" s="197"/>
      <c r="H7" s="197"/>
      <c r="I7" s="197"/>
      <c r="J7" s="197"/>
      <c r="K7" s="197"/>
      <c r="L7" s="197"/>
      <c r="M7" s="197"/>
      <c r="N7" s="197"/>
      <c r="O7" s="197"/>
      <c r="P7" s="197"/>
      <c r="Q7" s="197"/>
      <c r="R7" s="197"/>
      <c r="S7" s="197"/>
      <c r="T7" s="197"/>
      <c r="U7" s="197"/>
      <c r="V7" s="197"/>
      <c r="W7" s="197"/>
      <c r="X7" s="197"/>
      <c r="Y7" s="197"/>
      <c r="Z7" s="197"/>
      <c r="AA7" s="197"/>
      <c r="AB7" s="197"/>
      <c r="AC7" s="197"/>
      <c r="AD7" s="197"/>
      <c r="AE7" s="197"/>
      <c r="AF7" s="197"/>
      <c r="AG7" s="197"/>
      <c r="AH7" s="197"/>
      <c r="AI7" s="197"/>
      <c r="AJ7" s="198"/>
      <c r="AK7" s="31"/>
      <c r="BY7" s="29"/>
      <c r="BZ7" s="30"/>
      <c r="CA7" s="30"/>
    </row>
    <row r="8" spans="1:254" ht="12.75" customHeight="1" x14ac:dyDescent="0.25">
      <c r="A8" s="182" t="s">
        <v>22</v>
      </c>
      <c r="B8" s="183"/>
      <c r="C8" s="183"/>
      <c r="D8" s="183"/>
      <c r="E8" s="183"/>
      <c r="F8" s="183"/>
      <c r="G8" s="199" t="s">
        <v>83</v>
      </c>
      <c r="H8" s="199"/>
      <c r="I8" s="199"/>
      <c r="J8" s="199"/>
      <c r="K8" s="199"/>
      <c r="L8" s="199"/>
      <c r="M8" s="183" t="s">
        <v>24</v>
      </c>
      <c r="N8" s="183"/>
      <c r="O8" s="183"/>
      <c r="P8" s="183"/>
      <c r="Q8" s="200" t="s">
        <v>109</v>
      </c>
      <c r="R8" s="200"/>
      <c r="S8" s="200"/>
      <c r="T8" s="200"/>
      <c r="U8" s="200"/>
      <c r="V8" s="200"/>
      <c r="W8" s="183" t="s">
        <v>19</v>
      </c>
      <c r="X8" s="183"/>
      <c r="Y8" s="183"/>
      <c r="Z8" s="183"/>
      <c r="AA8" s="183"/>
      <c r="AB8" s="199" t="s">
        <v>84</v>
      </c>
      <c r="AC8" s="199"/>
      <c r="AD8" s="199"/>
      <c r="AE8" s="199"/>
      <c r="AF8" s="199"/>
      <c r="AG8" s="199"/>
      <c r="AH8" s="199"/>
      <c r="AI8" s="199"/>
      <c r="AJ8" s="201"/>
      <c r="AK8" s="31"/>
      <c r="BY8" s="29"/>
      <c r="BZ8" s="30"/>
      <c r="CA8" s="30"/>
    </row>
    <row r="9" spans="1:254" ht="12.75" customHeight="1" x14ac:dyDescent="0.25">
      <c r="A9" s="182" t="s">
        <v>81</v>
      </c>
      <c r="B9" s="183"/>
      <c r="C9" s="183"/>
      <c r="D9" s="183"/>
      <c r="E9" s="183"/>
      <c r="F9" s="183"/>
      <c r="G9" s="184"/>
      <c r="H9" s="184"/>
      <c r="I9" s="184"/>
      <c r="J9" s="184"/>
      <c r="K9" s="184"/>
      <c r="L9" s="184"/>
      <c r="M9" s="183" t="s">
        <v>23</v>
      </c>
      <c r="N9" s="183"/>
      <c r="O9" s="183"/>
      <c r="P9" s="183"/>
      <c r="Q9" s="187" t="s">
        <v>85</v>
      </c>
      <c r="R9" s="187"/>
      <c r="S9" s="187"/>
      <c r="T9" s="187"/>
      <c r="U9" s="187"/>
      <c r="V9" s="187"/>
      <c r="W9" s="187"/>
      <c r="X9" s="187"/>
      <c r="Y9" s="187"/>
      <c r="Z9" s="187"/>
      <c r="AA9" s="91"/>
      <c r="AB9" s="185"/>
      <c r="AC9" s="185"/>
      <c r="AD9" s="185"/>
      <c r="AE9" s="185"/>
      <c r="AF9" s="185"/>
      <c r="AG9" s="185"/>
      <c r="AH9" s="185"/>
      <c r="AI9" s="185"/>
      <c r="AJ9" s="186"/>
      <c r="AK9" s="31"/>
      <c r="BY9" s="29"/>
      <c r="BZ9" s="30"/>
      <c r="CA9" s="30"/>
    </row>
    <row r="10" spans="1:254" ht="12" customHeight="1" x14ac:dyDescent="0.25">
      <c r="A10" s="196" t="s">
        <v>25</v>
      </c>
      <c r="B10" s="197"/>
      <c r="C10" s="197"/>
      <c r="D10" s="197"/>
      <c r="E10" s="197"/>
      <c r="F10" s="197"/>
      <c r="G10" s="197"/>
      <c r="H10" s="197"/>
      <c r="I10" s="197"/>
      <c r="J10" s="197"/>
      <c r="K10" s="197"/>
      <c r="L10" s="197"/>
      <c r="M10" s="197"/>
      <c r="N10" s="197"/>
      <c r="O10" s="197"/>
      <c r="P10" s="197"/>
      <c r="Q10" s="197"/>
      <c r="R10" s="197"/>
      <c r="S10" s="197"/>
      <c r="T10" s="197"/>
      <c r="U10" s="197"/>
      <c r="V10" s="197"/>
      <c r="W10" s="197"/>
      <c r="X10" s="197"/>
      <c r="Y10" s="197"/>
      <c r="Z10" s="197"/>
      <c r="AA10" s="197"/>
      <c r="AB10" s="197"/>
      <c r="AC10" s="197"/>
      <c r="AD10" s="197"/>
      <c r="AE10" s="197"/>
      <c r="AF10" s="197"/>
      <c r="AG10" s="197"/>
      <c r="AH10" s="197"/>
      <c r="AI10" s="197"/>
      <c r="AJ10" s="198"/>
      <c r="AK10" s="18"/>
      <c r="BY10" s="29"/>
      <c r="BZ10" s="30"/>
      <c r="CA10" s="30"/>
    </row>
    <row r="11" spans="1:254" ht="11.25" customHeight="1" x14ac:dyDescent="0.25">
      <c r="A11" s="182" t="s">
        <v>22</v>
      </c>
      <c r="B11" s="183"/>
      <c r="C11" s="183"/>
      <c r="D11" s="183"/>
      <c r="E11" s="183"/>
      <c r="F11" s="183"/>
      <c r="G11" s="183" t="s">
        <v>78</v>
      </c>
      <c r="H11" s="183"/>
      <c r="I11" s="183"/>
      <c r="J11" s="183"/>
      <c r="K11" s="183"/>
      <c r="L11" s="183"/>
      <c r="M11" s="183" t="s">
        <v>24</v>
      </c>
      <c r="N11" s="183"/>
      <c r="O11" s="183"/>
      <c r="P11" s="183"/>
      <c r="Q11" s="185" t="s">
        <v>110</v>
      </c>
      <c r="R11" s="185"/>
      <c r="S11" s="185"/>
      <c r="T11" s="185"/>
      <c r="U11" s="185"/>
      <c r="V11" s="185"/>
      <c r="W11" s="183" t="s">
        <v>19</v>
      </c>
      <c r="X11" s="183"/>
      <c r="Y11" s="183"/>
      <c r="Z11" s="183"/>
      <c r="AA11" s="183"/>
      <c r="AB11" s="183" t="s">
        <v>79</v>
      </c>
      <c r="AC11" s="183"/>
      <c r="AD11" s="183"/>
      <c r="AE11" s="183"/>
      <c r="AF11" s="183"/>
      <c r="AG11" s="183"/>
      <c r="AH11" s="183"/>
      <c r="AI11" s="183"/>
      <c r="AJ11" s="201"/>
      <c r="AK11" s="32"/>
      <c r="BY11" s="29"/>
      <c r="BZ11" s="30"/>
      <c r="CA11" s="30"/>
    </row>
    <row r="12" spans="1:254" ht="13.5" customHeight="1" x14ac:dyDescent="0.25">
      <c r="A12" s="182" t="s">
        <v>81</v>
      </c>
      <c r="B12" s="183"/>
      <c r="C12" s="183"/>
      <c r="D12" s="183"/>
      <c r="E12" s="183"/>
      <c r="F12" s="183"/>
      <c r="G12" s="206"/>
      <c r="H12" s="206"/>
      <c r="I12" s="206"/>
      <c r="J12" s="206"/>
      <c r="K12" s="206"/>
      <c r="L12" s="206"/>
      <c r="M12" s="183" t="s">
        <v>23</v>
      </c>
      <c r="N12" s="183"/>
      <c r="O12" s="183"/>
      <c r="P12" s="183"/>
      <c r="Q12" s="207" t="s">
        <v>80</v>
      </c>
      <c r="R12" s="207"/>
      <c r="S12" s="207"/>
      <c r="T12" s="207"/>
      <c r="U12" s="207"/>
      <c r="V12" s="207"/>
      <c r="W12" s="207"/>
      <c r="X12" s="207"/>
      <c r="Y12" s="207"/>
      <c r="Z12" s="207"/>
      <c r="AA12" s="207"/>
      <c r="AB12" s="185"/>
      <c r="AC12" s="185"/>
      <c r="AD12" s="185"/>
      <c r="AE12" s="185"/>
      <c r="AF12" s="185"/>
      <c r="AG12" s="185"/>
      <c r="AH12" s="185"/>
      <c r="AI12" s="185"/>
      <c r="AJ12" s="186"/>
      <c r="AK12" s="32"/>
      <c r="BY12" s="29"/>
      <c r="BZ12" s="30"/>
      <c r="CA12" s="30"/>
    </row>
    <row r="13" spans="1:254" ht="12" hidden="1" customHeight="1" x14ac:dyDescent="0.25">
      <c r="A13" s="196" t="s">
        <v>26</v>
      </c>
      <c r="B13" s="197"/>
      <c r="C13" s="197"/>
      <c r="D13" s="197"/>
      <c r="E13" s="197"/>
      <c r="F13" s="197"/>
      <c r="G13" s="197"/>
      <c r="H13" s="197"/>
      <c r="I13" s="197"/>
      <c r="J13" s="197"/>
      <c r="K13" s="197"/>
      <c r="L13" s="197"/>
      <c r="M13" s="197"/>
      <c r="N13" s="197"/>
      <c r="O13" s="197"/>
      <c r="P13" s="197"/>
      <c r="Q13" s="197"/>
      <c r="R13" s="197"/>
      <c r="S13" s="197"/>
      <c r="T13" s="197"/>
      <c r="U13" s="197"/>
      <c r="V13" s="197"/>
      <c r="W13" s="197"/>
      <c r="X13" s="197"/>
      <c r="Y13" s="197"/>
      <c r="Z13" s="197"/>
      <c r="AA13" s="197"/>
      <c r="AB13" s="197"/>
      <c r="AC13" s="197"/>
      <c r="AD13" s="197"/>
      <c r="AE13" s="197"/>
      <c r="AF13" s="197"/>
      <c r="AG13" s="197"/>
      <c r="AH13" s="197"/>
      <c r="AI13" s="197"/>
      <c r="AJ13" s="198"/>
      <c r="AK13" s="18"/>
      <c r="BY13" s="29"/>
      <c r="BZ13" s="30"/>
      <c r="CA13" s="30"/>
    </row>
    <row r="14" spans="1:254" ht="12.75" hidden="1" customHeight="1" x14ac:dyDescent="0.25">
      <c r="A14" s="217" t="s">
        <v>89</v>
      </c>
      <c r="B14" s="218"/>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c r="AJ14" s="219"/>
      <c r="AK14" s="32"/>
      <c r="BY14" s="29"/>
      <c r="BZ14" s="30"/>
      <c r="CA14" s="30"/>
    </row>
    <row r="15" spans="1:254" ht="9.75" hidden="1" customHeight="1" x14ac:dyDescent="0.25">
      <c r="A15" s="220"/>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2"/>
      <c r="AK15" s="32"/>
      <c r="BY15" s="29"/>
      <c r="BZ15" s="30"/>
      <c r="CA15" s="30"/>
    </row>
    <row r="16" spans="1:254" ht="7.5" hidden="1" customHeight="1" x14ac:dyDescent="0.25">
      <c r="A16" s="223"/>
      <c r="B16" s="224"/>
      <c r="C16" s="224"/>
      <c r="D16" s="224"/>
      <c r="E16" s="224"/>
      <c r="F16" s="224"/>
      <c r="G16" s="224"/>
      <c r="H16" s="224"/>
      <c r="I16" s="224"/>
      <c r="J16" s="224"/>
      <c r="K16" s="224"/>
      <c r="L16" s="224"/>
      <c r="M16" s="224"/>
      <c r="N16" s="224"/>
      <c r="O16" s="224"/>
      <c r="P16" s="224"/>
      <c r="Q16" s="224"/>
      <c r="R16" s="224"/>
      <c r="S16" s="224"/>
      <c r="T16" s="224"/>
      <c r="U16" s="224"/>
      <c r="V16" s="224"/>
      <c r="W16" s="224"/>
      <c r="X16" s="224"/>
      <c r="Y16" s="224"/>
      <c r="Z16" s="224"/>
      <c r="AA16" s="224"/>
      <c r="AB16" s="224"/>
      <c r="AC16" s="224"/>
      <c r="AD16" s="224"/>
      <c r="AE16" s="224"/>
      <c r="AF16" s="224"/>
      <c r="AG16" s="224"/>
      <c r="AH16" s="224"/>
      <c r="AI16" s="224"/>
      <c r="AJ16" s="225"/>
      <c r="AK16" s="31"/>
      <c r="BZ16" s="30"/>
      <c r="CA16" s="30"/>
    </row>
    <row r="17" spans="1:79" ht="12" customHeight="1" x14ac:dyDescent="0.25">
      <c r="A17" s="196" t="s">
        <v>27</v>
      </c>
      <c r="B17" s="197"/>
      <c r="C17" s="197"/>
      <c r="D17" s="197"/>
      <c r="E17" s="197"/>
      <c r="F17" s="197"/>
      <c r="G17" s="197"/>
      <c r="H17" s="197"/>
      <c r="I17" s="197"/>
      <c r="J17" s="197"/>
      <c r="K17" s="197"/>
      <c r="L17" s="197"/>
      <c r="M17" s="197"/>
      <c r="N17" s="197"/>
      <c r="O17" s="197"/>
      <c r="P17" s="197"/>
      <c r="Q17" s="197"/>
      <c r="R17" s="197"/>
      <c r="S17" s="197"/>
      <c r="T17" s="197"/>
      <c r="U17" s="197"/>
      <c r="V17" s="197"/>
      <c r="W17" s="197"/>
      <c r="X17" s="197"/>
      <c r="Y17" s="197"/>
      <c r="Z17" s="197"/>
      <c r="AA17" s="197"/>
      <c r="AB17" s="197"/>
      <c r="AC17" s="197"/>
      <c r="AD17" s="197"/>
      <c r="AE17" s="197"/>
      <c r="AF17" s="197"/>
      <c r="AG17" s="197"/>
      <c r="AH17" s="197"/>
      <c r="AI17" s="197"/>
      <c r="AJ17" s="198"/>
      <c r="AK17" s="18"/>
      <c r="BY17" s="29"/>
      <c r="BZ17" s="30"/>
      <c r="CA17" s="30"/>
    </row>
    <row r="18" spans="1:79" ht="6.75" customHeight="1" x14ac:dyDescent="0.25">
      <c r="A18" s="217" t="s">
        <v>114</v>
      </c>
      <c r="B18" s="218"/>
      <c r="C18" s="218"/>
      <c r="D18" s="218"/>
      <c r="E18" s="218"/>
      <c r="F18" s="218"/>
      <c r="G18" s="218"/>
      <c r="H18" s="218"/>
      <c r="I18" s="218"/>
      <c r="J18" s="218"/>
      <c r="K18" s="218"/>
      <c r="L18" s="218"/>
      <c r="M18" s="218"/>
      <c r="N18" s="218"/>
      <c r="O18" s="218"/>
      <c r="P18" s="218"/>
      <c r="Q18" s="218"/>
      <c r="R18" s="218"/>
      <c r="S18" s="218"/>
      <c r="T18" s="218"/>
      <c r="U18" s="218"/>
      <c r="V18" s="218"/>
      <c r="W18" s="218"/>
      <c r="X18" s="218"/>
      <c r="Y18" s="218"/>
      <c r="Z18" s="218"/>
      <c r="AA18" s="218"/>
      <c r="AB18" s="218"/>
      <c r="AC18" s="218"/>
      <c r="AD18" s="218"/>
      <c r="AE18" s="218"/>
      <c r="AF18" s="218"/>
      <c r="AG18" s="218"/>
      <c r="AH18" s="218"/>
      <c r="AI18" s="218"/>
      <c r="AJ18" s="219"/>
      <c r="AK18" s="37"/>
      <c r="BZ18" s="30"/>
      <c r="CA18" s="30"/>
    </row>
    <row r="19" spans="1:79" ht="27.75" customHeight="1" x14ac:dyDescent="0.25">
      <c r="A19" s="223"/>
      <c r="B19" s="224"/>
      <c r="C19" s="224"/>
      <c r="D19" s="224"/>
      <c r="E19" s="224"/>
      <c r="F19" s="224"/>
      <c r="G19" s="224"/>
      <c r="H19" s="224"/>
      <c r="I19" s="224"/>
      <c r="J19" s="224"/>
      <c r="K19" s="224"/>
      <c r="L19" s="224"/>
      <c r="M19" s="224"/>
      <c r="N19" s="224"/>
      <c r="O19" s="224"/>
      <c r="P19" s="224"/>
      <c r="Q19" s="224"/>
      <c r="R19" s="224"/>
      <c r="S19" s="224"/>
      <c r="T19" s="224"/>
      <c r="U19" s="224"/>
      <c r="V19" s="224"/>
      <c r="W19" s="224"/>
      <c r="X19" s="224"/>
      <c r="Y19" s="224"/>
      <c r="Z19" s="224"/>
      <c r="AA19" s="224"/>
      <c r="AB19" s="224"/>
      <c r="AC19" s="224"/>
      <c r="AD19" s="224"/>
      <c r="AE19" s="224"/>
      <c r="AF19" s="224"/>
      <c r="AG19" s="224"/>
      <c r="AH19" s="224"/>
      <c r="AI19" s="224"/>
      <c r="AJ19" s="225"/>
      <c r="AK19" s="39"/>
      <c r="BZ19" s="30"/>
      <c r="CA19" s="30"/>
    </row>
    <row r="20" spans="1:79" ht="12" customHeight="1" x14ac:dyDescent="0.25">
      <c r="A20" s="196" t="s">
        <v>28</v>
      </c>
      <c r="B20" s="197"/>
      <c r="C20" s="197"/>
      <c r="D20" s="197"/>
      <c r="E20" s="197"/>
      <c r="F20" s="197"/>
      <c r="G20" s="197"/>
      <c r="H20" s="197"/>
      <c r="I20" s="197"/>
      <c r="J20" s="197"/>
      <c r="K20" s="197"/>
      <c r="L20" s="197"/>
      <c r="M20" s="197"/>
      <c r="N20" s="197"/>
      <c r="O20" s="197"/>
      <c r="P20" s="197"/>
      <c r="Q20" s="197"/>
      <c r="R20" s="197"/>
      <c r="S20" s="197"/>
      <c r="T20" s="197"/>
      <c r="U20" s="197"/>
      <c r="V20" s="197"/>
      <c r="W20" s="197"/>
      <c r="X20" s="197"/>
      <c r="Y20" s="197"/>
      <c r="Z20" s="197"/>
      <c r="AA20" s="197"/>
      <c r="AB20" s="197"/>
      <c r="AC20" s="197"/>
      <c r="AD20" s="197"/>
      <c r="AE20" s="197"/>
      <c r="AF20" s="197"/>
      <c r="AG20" s="197"/>
      <c r="AH20" s="197"/>
      <c r="AI20" s="197"/>
      <c r="AJ20" s="198"/>
      <c r="AK20" s="18"/>
      <c r="BY20" s="29"/>
      <c r="BZ20" s="30"/>
      <c r="CA20" s="30"/>
    </row>
    <row r="21" spans="1:79" ht="12.75" customHeight="1" x14ac:dyDescent="0.3">
      <c r="A21" s="99" t="s">
        <v>29</v>
      </c>
      <c r="B21" s="46"/>
      <c r="C21" s="47"/>
      <c r="D21" s="47"/>
      <c r="E21" s="47"/>
      <c r="F21" s="47"/>
      <c r="G21" s="90"/>
      <c r="H21" s="90"/>
      <c r="I21" s="226">
        <v>45819</v>
      </c>
      <c r="J21" s="226"/>
      <c r="K21" s="226"/>
      <c r="L21" s="226"/>
      <c r="M21" s="45"/>
      <c r="N21" s="45" t="s">
        <v>30</v>
      </c>
      <c r="O21" s="45"/>
      <c r="P21" s="45"/>
      <c r="Q21" s="45"/>
      <c r="R21" s="45"/>
      <c r="S21" s="90"/>
      <c r="T21" s="92"/>
      <c r="U21" s="226">
        <v>45823</v>
      </c>
      <c r="V21" s="226"/>
      <c r="W21" s="226"/>
      <c r="X21" s="227"/>
      <c r="Y21" s="48"/>
      <c r="Z21" s="45" t="s">
        <v>31</v>
      </c>
      <c r="AA21" s="90"/>
      <c r="AB21" s="49"/>
      <c r="AC21" s="50"/>
      <c r="AD21" s="50"/>
      <c r="AE21" s="90"/>
      <c r="AF21" s="93"/>
      <c r="AG21" s="226">
        <v>45825</v>
      </c>
      <c r="AH21" s="226"/>
      <c r="AI21" s="226"/>
      <c r="AJ21" s="227"/>
      <c r="AK21" s="37"/>
      <c r="BZ21" s="30"/>
      <c r="CA21" s="30"/>
    </row>
    <row r="22" spans="1:79" ht="9.75" customHeight="1" x14ac:dyDescent="0.25">
      <c r="A22" s="196" t="s">
        <v>32</v>
      </c>
      <c r="B22" s="202"/>
      <c r="C22" s="202"/>
      <c r="D22" s="202"/>
      <c r="E22" s="202"/>
      <c r="F22" s="202"/>
      <c r="G22" s="202"/>
      <c r="H22" s="202"/>
      <c r="I22" s="202"/>
      <c r="J22" s="202"/>
      <c r="K22" s="202"/>
      <c r="L22" s="202"/>
      <c r="M22" s="202"/>
      <c r="N22" s="202"/>
      <c r="O22" s="202"/>
      <c r="P22" s="202"/>
      <c r="Q22" s="202"/>
      <c r="R22" s="202"/>
      <c r="S22" s="202"/>
      <c r="T22" s="202"/>
      <c r="U22" s="202"/>
      <c r="V22" s="202"/>
      <c r="W22" s="202"/>
      <c r="X22" s="202"/>
      <c r="Y22" s="202"/>
      <c r="Z22" s="202"/>
      <c r="AA22" s="202"/>
      <c r="AB22" s="202"/>
      <c r="AC22" s="202"/>
      <c r="AD22" s="202"/>
      <c r="AE22" s="202"/>
      <c r="AF22" s="202"/>
      <c r="AG22" s="202"/>
      <c r="AH22" s="202"/>
      <c r="AI22" s="202"/>
      <c r="AJ22" s="198"/>
      <c r="AK22" s="39"/>
      <c r="BY22" s="29"/>
      <c r="BZ22" s="30"/>
      <c r="CA22" s="30"/>
    </row>
    <row r="23" spans="1:79" ht="13.5" customHeight="1" x14ac:dyDescent="0.25">
      <c r="A23" s="203" t="s">
        <v>90</v>
      </c>
      <c r="B23" s="204"/>
      <c r="C23" s="204"/>
      <c r="D23" s="204"/>
      <c r="E23" s="204"/>
      <c r="F23" s="204"/>
      <c r="G23" s="204"/>
      <c r="H23" s="204"/>
      <c r="I23" s="204"/>
      <c r="J23" s="204"/>
      <c r="K23" s="204"/>
      <c r="L23" s="204"/>
      <c r="M23" s="204"/>
      <c r="N23" s="204"/>
      <c r="O23" s="204"/>
      <c r="P23" s="204"/>
      <c r="Q23" s="204"/>
      <c r="R23" s="204"/>
      <c r="S23" s="204"/>
      <c r="T23" s="204"/>
      <c r="U23" s="204"/>
      <c r="V23" s="204"/>
      <c r="W23" s="204"/>
      <c r="X23" s="204"/>
      <c r="Y23" s="204"/>
      <c r="Z23" s="204"/>
      <c r="AA23" s="204"/>
      <c r="AB23" s="204"/>
      <c r="AC23" s="204"/>
      <c r="AD23" s="204"/>
      <c r="AE23" s="204"/>
      <c r="AF23" s="204"/>
      <c r="AG23" s="204"/>
      <c r="AH23" s="204"/>
      <c r="AI23" s="204"/>
      <c r="AJ23" s="205"/>
      <c r="AK23" s="40"/>
      <c r="BY23" s="29"/>
      <c r="BZ23" s="30"/>
      <c r="CA23" s="30"/>
    </row>
    <row r="24" spans="1:79" x14ac:dyDescent="0.25">
      <c r="A24" s="208" t="s">
        <v>91</v>
      </c>
      <c r="B24" s="209"/>
      <c r="C24" s="209"/>
      <c r="D24" s="209"/>
      <c r="E24" s="209"/>
      <c r="F24" s="209"/>
      <c r="G24" s="209"/>
      <c r="H24" s="209"/>
      <c r="I24" s="209"/>
      <c r="J24" s="209"/>
      <c r="K24" s="209"/>
      <c r="L24" s="209"/>
      <c r="M24" s="209"/>
      <c r="N24" s="209"/>
      <c r="O24" s="209"/>
      <c r="P24" s="209"/>
      <c r="Q24" s="209"/>
      <c r="R24" s="209"/>
      <c r="S24" s="209"/>
      <c r="T24" s="209"/>
      <c r="U24" s="209"/>
      <c r="V24" s="209"/>
      <c r="W24" s="209"/>
      <c r="X24" s="209"/>
      <c r="Y24" s="209"/>
      <c r="Z24" s="209"/>
      <c r="AA24" s="209"/>
      <c r="AB24" s="209"/>
      <c r="AC24" s="209"/>
      <c r="AD24" s="209"/>
      <c r="AE24" s="209"/>
      <c r="AF24" s="209"/>
      <c r="AG24" s="209"/>
      <c r="AH24" s="209"/>
      <c r="AI24" s="209"/>
      <c r="AJ24" s="210"/>
      <c r="AK24" s="37"/>
    </row>
    <row r="25" spans="1:79" ht="8.25" customHeight="1" x14ac:dyDescent="0.25">
      <c r="A25" s="208"/>
      <c r="B25" s="209"/>
      <c r="C25" s="209"/>
      <c r="D25" s="209"/>
      <c r="E25" s="209"/>
      <c r="F25" s="209"/>
      <c r="G25" s="209"/>
      <c r="H25" s="209"/>
      <c r="I25" s="209"/>
      <c r="J25" s="209"/>
      <c r="K25" s="209"/>
      <c r="L25" s="209"/>
      <c r="M25" s="209"/>
      <c r="N25" s="209"/>
      <c r="O25" s="209"/>
      <c r="P25" s="209"/>
      <c r="Q25" s="209"/>
      <c r="R25" s="209"/>
      <c r="S25" s="209"/>
      <c r="T25" s="209"/>
      <c r="U25" s="209"/>
      <c r="V25" s="209"/>
      <c r="W25" s="209"/>
      <c r="X25" s="209"/>
      <c r="Y25" s="209"/>
      <c r="Z25" s="209"/>
      <c r="AA25" s="209"/>
      <c r="AB25" s="209"/>
      <c r="AC25" s="209"/>
      <c r="AD25" s="209"/>
      <c r="AE25" s="209"/>
      <c r="AF25" s="209"/>
      <c r="AG25" s="209"/>
      <c r="AH25" s="209"/>
      <c r="AI25" s="209"/>
      <c r="AJ25" s="210"/>
      <c r="AK25" s="38"/>
    </row>
    <row r="26" spans="1:79" ht="21.75" customHeight="1" x14ac:dyDescent="0.25">
      <c r="A26" s="211"/>
      <c r="B26" s="212"/>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3"/>
      <c r="AK26" s="41"/>
    </row>
    <row r="27" spans="1:79" ht="19.5" customHeight="1" x14ac:dyDescent="0.25">
      <c r="A27" s="196" t="s">
        <v>21</v>
      </c>
      <c r="B27" s="197"/>
      <c r="C27" s="197"/>
      <c r="D27" s="197"/>
      <c r="E27" s="197"/>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8"/>
      <c r="AK27" s="41"/>
    </row>
    <row r="28" spans="1:79" ht="146.25" customHeight="1" x14ac:dyDescent="0.25">
      <c r="A28" s="214" t="s">
        <v>111</v>
      </c>
      <c r="B28" s="215"/>
      <c r="C28" s="215"/>
      <c r="D28" s="215"/>
      <c r="E28" s="215"/>
      <c r="F28" s="215"/>
      <c r="G28" s="215"/>
      <c r="H28" s="215"/>
      <c r="I28" s="215"/>
      <c r="J28" s="215"/>
      <c r="K28" s="215"/>
      <c r="L28" s="215"/>
      <c r="M28" s="215"/>
      <c r="N28" s="215"/>
      <c r="O28" s="215"/>
      <c r="P28" s="215"/>
      <c r="Q28" s="215"/>
      <c r="R28" s="215"/>
      <c r="S28" s="215"/>
      <c r="T28" s="215"/>
      <c r="U28" s="215"/>
      <c r="V28" s="215"/>
      <c r="W28" s="215"/>
      <c r="X28" s="215"/>
      <c r="Y28" s="215"/>
      <c r="Z28" s="215"/>
      <c r="AA28" s="215"/>
      <c r="AB28" s="215"/>
      <c r="AC28" s="215"/>
      <c r="AD28" s="215"/>
      <c r="AE28" s="215"/>
      <c r="AF28" s="215"/>
      <c r="AG28" s="215"/>
      <c r="AH28" s="215"/>
      <c r="AI28" s="215"/>
      <c r="AJ28" s="216"/>
      <c r="AK28" s="41"/>
    </row>
    <row r="29" spans="1:79" ht="9.75" customHeight="1" x14ac:dyDescent="0.25">
      <c r="A29" s="196" t="s">
        <v>33</v>
      </c>
      <c r="B29" s="202"/>
      <c r="C29" s="202"/>
      <c r="D29" s="202"/>
      <c r="E29" s="202"/>
      <c r="F29" s="202"/>
      <c r="G29" s="202"/>
      <c r="H29" s="202"/>
      <c r="I29" s="202"/>
      <c r="J29" s="202"/>
      <c r="K29" s="202"/>
      <c r="L29" s="202"/>
      <c r="M29" s="202"/>
      <c r="N29" s="202"/>
      <c r="O29" s="202"/>
      <c r="P29" s="202"/>
      <c r="Q29" s="202"/>
      <c r="R29" s="202"/>
      <c r="S29" s="202"/>
      <c r="T29" s="202"/>
      <c r="U29" s="202"/>
      <c r="V29" s="202"/>
      <c r="W29" s="202"/>
      <c r="X29" s="202"/>
      <c r="Y29" s="202"/>
      <c r="Z29" s="202"/>
      <c r="AA29" s="202"/>
      <c r="AB29" s="202"/>
      <c r="AC29" s="202"/>
      <c r="AD29" s="202"/>
      <c r="AE29" s="202"/>
      <c r="AF29" s="202"/>
      <c r="AG29" s="202"/>
      <c r="AH29" s="202"/>
      <c r="AI29" s="202"/>
      <c r="AJ29" s="198"/>
      <c r="AK29" s="39"/>
      <c r="BY29" s="29"/>
      <c r="BZ29" s="30"/>
      <c r="CA29" s="30"/>
    </row>
    <row r="30" spans="1:79" ht="16.5" customHeight="1" x14ac:dyDescent="0.25">
      <c r="A30" s="235" t="s">
        <v>56</v>
      </c>
      <c r="B30" s="236"/>
      <c r="C30" s="236"/>
      <c r="D30" s="236"/>
      <c r="E30" s="236"/>
      <c r="F30" s="236"/>
      <c r="G30" s="236"/>
      <c r="H30" s="237"/>
      <c r="I30" s="239"/>
      <c r="J30" s="240"/>
      <c r="K30" s="240"/>
      <c r="L30" s="240"/>
      <c r="M30" s="240"/>
      <c r="N30" s="240"/>
      <c r="O30" s="240"/>
      <c r="P30" s="240"/>
      <c r="Q30" s="240"/>
      <c r="R30" s="241"/>
      <c r="S30" s="235" t="s">
        <v>13</v>
      </c>
      <c r="T30" s="236"/>
      <c r="U30" s="236"/>
      <c r="V30" s="236"/>
      <c r="W30" s="237"/>
      <c r="X30" s="230" t="s">
        <v>112</v>
      </c>
      <c r="Y30" s="231"/>
      <c r="Z30" s="231"/>
      <c r="AA30" s="231"/>
      <c r="AB30" s="231"/>
      <c r="AC30" s="231"/>
      <c r="AD30" s="231"/>
      <c r="AE30" s="231"/>
      <c r="AF30" s="231"/>
      <c r="AG30" s="231"/>
      <c r="AH30" s="231"/>
      <c r="AI30" s="231"/>
      <c r="AJ30" s="232"/>
      <c r="AK30" s="42"/>
    </row>
    <row r="31" spans="1:79" ht="16.5" customHeight="1" x14ac:dyDescent="0.25">
      <c r="A31" s="235" t="s">
        <v>56</v>
      </c>
      <c r="B31" s="236"/>
      <c r="C31" s="236"/>
      <c r="D31" s="236"/>
      <c r="E31" s="236"/>
      <c r="F31" s="236"/>
      <c r="G31" s="236"/>
      <c r="H31" s="237"/>
      <c r="I31" s="239"/>
      <c r="J31" s="240"/>
      <c r="K31" s="240"/>
      <c r="L31" s="240"/>
      <c r="M31" s="240"/>
      <c r="N31" s="240"/>
      <c r="O31" s="240"/>
      <c r="P31" s="240"/>
      <c r="Q31" s="240"/>
      <c r="R31" s="241"/>
      <c r="S31" s="235" t="s">
        <v>13</v>
      </c>
      <c r="T31" s="236"/>
      <c r="U31" s="236"/>
      <c r="V31" s="236"/>
      <c r="W31" s="237"/>
      <c r="X31" s="230" t="s">
        <v>88</v>
      </c>
      <c r="Y31" s="231"/>
      <c r="Z31" s="231"/>
      <c r="AA31" s="231"/>
      <c r="AB31" s="231"/>
      <c r="AC31" s="231"/>
      <c r="AD31" s="231"/>
      <c r="AE31" s="231"/>
      <c r="AF31" s="231"/>
      <c r="AG31" s="231"/>
      <c r="AH31" s="231"/>
      <c r="AI31" s="231"/>
      <c r="AJ31" s="232"/>
      <c r="AK31" s="42"/>
    </row>
    <row r="32" spans="1:79" ht="15" customHeight="1" x14ac:dyDescent="0.25">
      <c r="A32" s="238" t="s">
        <v>58</v>
      </c>
      <c r="B32" s="238"/>
      <c r="C32" s="238"/>
      <c r="D32" s="238"/>
      <c r="E32" s="238"/>
      <c r="F32" s="238"/>
      <c r="G32" s="238"/>
      <c r="H32" s="238"/>
      <c r="I32" s="242"/>
      <c r="J32" s="242"/>
      <c r="K32" s="242"/>
      <c r="L32" s="242"/>
      <c r="M32" s="242"/>
      <c r="N32" s="242"/>
      <c r="O32" s="242"/>
      <c r="P32" s="242"/>
      <c r="Q32" s="242"/>
      <c r="R32" s="242"/>
      <c r="S32" s="235" t="s">
        <v>13</v>
      </c>
      <c r="T32" s="243"/>
      <c r="U32" s="243"/>
      <c r="V32" s="243"/>
      <c r="W32" s="237"/>
      <c r="X32" s="233" t="s">
        <v>82</v>
      </c>
      <c r="Y32" s="234"/>
      <c r="Z32" s="234"/>
      <c r="AA32" s="234"/>
      <c r="AB32" s="234"/>
      <c r="AC32" s="234"/>
      <c r="AD32" s="234"/>
      <c r="AE32" s="234"/>
      <c r="AF32" s="234"/>
      <c r="AG32" s="234"/>
      <c r="AH32" s="234"/>
      <c r="AI32" s="234"/>
      <c r="AJ32" s="234"/>
      <c r="AK32" s="42"/>
    </row>
    <row r="33" spans="1:76" ht="3" customHeight="1" x14ac:dyDescent="0.25">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42"/>
    </row>
    <row r="34" spans="1:76" ht="9" hidden="1" customHeight="1" x14ac:dyDescent="0.25">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18"/>
    </row>
    <row r="35" spans="1:76" ht="14.25" hidden="1" customHeight="1" x14ac:dyDescent="0.25">
      <c r="A35" s="35"/>
      <c r="B35" s="44"/>
      <c r="C35" s="43"/>
      <c r="D35" s="33"/>
      <c r="E35" s="33"/>
      <c r="F35" s="33"/>
      <c r="G35" s="33"/>
      <c r="H35" s="33"/>
      <c r="I35" s="33"/>
      <c r="J35" s="33"/>
      <c r="K35" s="33"/>
      <c r="L35" s="33"/>
      <c r="M35" s="36"/>
      <c r="N35" s="36"/>
      <c r="O35" s="36"/>
      <c r="P35" s="36"/>
      <c r="Q35" s="36"/>
      <c r="R35" s="36"/>
      <c r="S35" s="36"/>
      <c r="T35" s="36"/>
      <c r="U35" s="36"/>
      <c r="V35" s="36"/>
      <c r="W35" s="36"/>
      <c r="X35" s="36"/>
      <c r="Y35" s="36"/>
      <c r="Z35" s="36"/>
      <c r="AA35" s="36"/>
      <c r="AB35" s="33"/>
      <c r="AC35" s="33"/>
      <c r="AD35" s="33"/>
      <c r="AE35" s="33"/>
      <c r="AF35" s="33"/>
      <c r="AG35" s="33"/>
      <c r="AH35" s="33"/>
      <c r="AI35" s="33"/>
      <c r="AJ35" s="18"/>
      <c r="AK35" s="18"/>
    </row>
    <row r="36" spans="1:76" ht="11.25" customHeight="1" x14ac:dyDescent="0.25">
      <c r="A36" s="38"/>
      <c r="B36" s="44"/>
      <c r="C36" s="4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18"/>
      <c r="AK36" s="95" t="s">
        <v>59</v>
      </c>
      <c r="AL36" s="94"/>
      <c r="AM36" s="94"/>
      <c r="AN36" s="94"/>
      <c r="AO36" s="94"/>
      <c r="AP36" s="94"/>
      <c r="AQ36" s="94"/>
      <c r="AR36" s="94"/>
      <c r="AS36" s="94"/>
      <c r="AT36" s="94"/>
      <c r="AU36" s="94"/>
      <c r="AV36" s="94"/>
    </row>
    <row r="37" spans="1:76" ht="21" customHeight="1" x14ac:dyDescent="0.25">
      <c r="A37" s="18"/>
      <c r="B37" s="44"/>
      <c r="C37" s="4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18"/>
      <c r="AK37" s="18"/>
    </row>
    <row r="38" spans="1:76" ht="26.25" customHeight="1" x14ac:dyDescent="0.25">
      <c r="A38" s="38"/>
      <c r="B38" s="44"/>
      <c r="C38" s="43"/>
      <c r="D38" s="33"/>
      <c r="E38" s="33"/>
      <c r="F38" s="33"/>
      <c r="G38" s="33"/>
      <c r="H38" s="33"/>
      <c r="I38" s="33"/>
      <c r="J38" s="33"/>
      <c r="K38" s="33"/>
      <c r="L38" s="33"/>
      <c r="M38" s="36"/>
      <c r="N38" s="36"/>
      <c r="O38" s="36"/>
      <c r="P38" s="36"/>
      <c r="Q38" s="36"/>
      <c r="R38" s="36"/>
      <c r="S38" s="36"/>
      <c r="T38" s="36"/>
      <c r="U38" s="36"/>
      <c r="V38" s="36"/>
      <c r="W38" s="36"/>
      <c r="X38" s="36"/>
      <c r="Y38" s="36"/>
      <c r="Z38" s="36"/>
      <c r="AA38" s="36"/>
      <c r="AB38" s="33"/>
      <c r="AC38" s="33"/>
      <c r="AD38" s="33"/>
      <c r="AE38" s="33"/>
      <c r="AF38" s="33"/>
      <c r="AG38" s="33"/>
      <c r="AH38" s="33"/>
      <c r="AI38" s="33"/>
      <c r="AJ38" s="18"/>
      <c r="AK38" s="95" t="s">
        <v>75</v>
      </c>
      <c r="AL38" s="86"/>
      <c r="AM38" s="86"/>
      <c r="AN38" s="86"/>
      <c r="AO38" s="86"/>
      <c r="AP38" s="86"/>
      <c r="AQ38" s="86"/>
      <c r="AR38" s="86"/>
      <c r="AS38" s="86"/>
      <c r="AT38" s="86"/>
      <c r="AU38" s="86"/>
      <c r="AV38" s="86"/>
    </row>
    <row r="39" spans="1:76" ht="10.5" customHeight="1" x14ac:dyDescent="0.25">
      <c r="A39" s="35" t="s">
        <v>20</v>
      </c>
      <c r="B39" s="44"/>
      <c r="C39" s="43"/>
      <c r="D39" s="33"/>
      <c r="E39" s="33"/>
      <c r="F39" s="33"/>
      <c r="G39" s="33"/>
      <c r="H39" s="33"/>
      <c r="I39" s="33"/>
      <c r="J39" s="33"/>
      <c r="K39" s="33"/>
      <c r="L39" s="33"/>
      <c r="M39" s="36"/>
      <c r="N39" s="36"/>
      <c r="O39" s="36"/>
      <c r="P39" s="36"/>
      <c r="Q39" s="36"/>
      <c r="R39" s="36"/>
      <c r="S39" s="36"/>
      <c r="T39" s="36"/>
      <c r="U39" s="36"/>
      <c r="V39" s="36"/>
      <c r="W39" s="36"/>
      <c r="X39" s="36"/>
      <c r="Y39" s="36"/>
      <c r="Z39" s="36"/>
      <c r="AA39" s="36"/>
      <c r="AB39" s="33"/>
      <c r="AC39" s="33"/>
      <c r="AD39" s="33"/>
      <c r="AE39" s="33"/>
      <c r="AF39" s="33"/>
      <c r="AG39" s="33"/>
      <c r="AH39" s="33"/>
      <c r="AI39" s="33"/>
      <c r="AJ39" s="18"/>
      <c r="AK39" s="18"/>
    </row>
    <row r="40" spans="1:76" ht="5.25" customHeight="1" x14ac:dyDescent="0.25">
      <c r="A40" s="38"/>
      <c r="B40" s="44"/>
      <c r="C40" s="43"/>
      <c r="D40" s="33"/>
      <c r="E40" s="33"/>
      <c r="F40" s="33"/>
      <c r="G40" s="33"/>
      <c r="H40" s="33"/>
      <c r="I40" s="33"/>
      <c r="J40" s="33"/>
      <c r="K40" s="33"/>
      <c r="L40" s="33"/>
      <c r="M40" s="228"/>
      <c r="N40" s="228"/>
      <c r="O40" s="228"/>
      <c r="P40" s="228"/>
      <c r="Q40" s="228"/>
      <c r="R40" s="228"/>
      <c r="S40" s="228"/>
      <c r="T40" s="228"/>
      <c r="U40" s="228"/>
      <c r="V40" s="228"/>
      <c r="W40" s="228"/>
      <c r="X40" s="228"/>
      <c r="Y40" s="228"/>
      <c r="Z40" s="228"/>
      <c r="AA40" s="228"/>
      <c r="AB40" s="33"/>
      <c r="AC40" s="33"/>
      <c r="AD40" s="33"/>
      <c r="AE40" s="33"/>
      <c r="AF40" s="33"/>
      <c r="AG40" s="33"/>
      <c r="AH40" s="33"/>
      <c r="AI40" s="33"/>
      <c r="AJ40" s="18"/>
      <c r="AK40" s="18"/>
    </row>
    <row r="41" spans="1:76" ht="22.5" customHeight="1" x14ac:dyDescent="0.25">
      <c r="A41" s="18"/>
      <c r="B41" s="44"/>
      <c r="C41" s="43"/>
      <c r="D41" s="33"/>
      <c r="E41" s="33"/>
      <c r="F41" s="33"/>
      <c r="G41" s="33"/>
      <c r="H41" s="33"/>
      <c r="I41" s="33"/>
      <c r="J41" s="33"/>
      <c r="K41" s="33"/>
      <c r="L41" s="33"/>
      <c r="M41" s="229" t="s">
        <v>59</v>
      </c>
      <c r="N41" s="229"/>
      <c r="O41" s="229"/>
      <c r="P41" s="229"/>
      <c r="Q41" s="229"/>
      <c r="R41" s="229"/>
      <c r="S41" s="229"/>
      <c r="T41" s="229"/>
      <c r="U41" s="229"/>
      <c r="V41" s="229"/>
      <c r="W41" s="229"/>
      <c r="X41" s="229"/>
      <c r="Y41" s="229"/>
      <c r="Z41" s="229"/>
      <c r="AA41" s="229"/>
      <c r="AB41" s="33"/>
      <c r="AC41" s="33"/>
      <c r="AD41" s="33"/>
      <c r="AE41" s="33"/>
      <c r="AF41" s="33"/>
      <c r="AG41" s="33"/>
      <c r="AH41" s="33"/>
      <c r="AI41" s="33"/>
      <c r="AJ41" s="18"/>
      <c r="AK41" s="18"/>
    </row>
    <row r="42" spans="1:76" ht="5.25" customHeight="1" x14ac:dyDescent="0.25">
      <c r="A42" s="18"/>
      <c r="B42" s="51"/>
      <c r="C42" s="43"/>
      <c r="D42" s="33"/>
      <c r="E42" s="33"/>
      <c r="F42" s="33"/>
      <c r="G42" s="33"/>
      <c r="H42" s="33"/>
      <c r="I42" s="33"/>
      <c r="J42" s="33"/>
      <c r="K42" s="33"/>
      <c r="L42" s="33"/>
      <c r="M42" s="246"/>
      <c r="N42" s="246"/>
      <c r="O42" s="246"/>
      <c r="P42" s="246"/>
      <c r="Q42" s="246"/>
      <c r="R42" s="246"/>
      <c r="S42" s="246"/>
      <c r="T42" s="246"/>
      <c r="U42" s="246"/>
      <c r="V42" s="246"/>
      <c r="W42" s="246"/>
      <c r="X42" s="246"/>
      <c r="Y42" s="246"/>
      <c r="Z42" s="246"/>
      <c r="AA42" s="246"/>
      <c r="AB42" s="33"/>
      <c r="AC42" s="33"/>
      <c r="AD42" s="33"/>
      <c r="AE42" s="33"/>
      <c r="AF42" s="33"/>
      <c r="AG42" s="33"/>
      <c r="AH42" s="33"/>
      <c r="AI42" s="33"/>
      <c r="AJ42" s="18"/>
      <c r="AK42" s="42"/>
    </row>
    <row r="43" spans="1:76" ht="12.75" customHeight="1" thickBot="1" x14ac:dyDescent="0.3">
      <c r="A43" s="52"/>
      <c r="B43" s="53"/>
      <c r="C43" s="54"/>
      <c r="D43" s="55"/>
      <c r="E43" s="55"/>
      <c r="F43" s="55"/>
      <c r="G43" s="55"/>
      <c r="H43" s="55"/>
      <c r="I43" s="55"/>
      <c r="J43" s="55"/>
      <c r="K43" s="55"/>
      <c r="L43" s="55"/>
      <c r="M43" s="55"/>
      <c r="N43" s="55"/>
      <c r="O43" s="55"/>
      <c r="P43" s="52"/>
      <c r="Q43" s="52"/>
      <c r="R43" s="52"/>
      <c r="S43" s="52"/>
      <c r="T43" s="52"/>
      <c r="U43" s="52"/>
      <c r="V43" s="52"/>
      <c r="W43" s="52"/>
      <c r="X43" s="52"/>
      <c r="Y43" s="52"/>
      <c r="Z43" s="52"/>
      <c r="AA43" s="52"/>
      <c r="AB43" s="52"/>
      <c r="AC43" s="52"/>
      <c r="AD43" s="52"/>
      <c r="AE43" s="52"/>
      <c r="AF43" s="52"/>
      <c r="AG43" s="52"/>
      <c r="AH43" s="52"/>
      <c r="AI43" s="52"/>
      <c r="AJ43" s="52"/>
      <c r="AK43" s="58"/>
    </row>
    <row r="44" spans="1:76" ht="4.5" customHeight="1" thickTop="1" x14ac:dyDescent="0.25">
      <c r="A44" s="18"/>
      <c r="B44" s="56"/>
      <c r="C44" s="43"/>
      <c r="D44" s="33"/>
      <c r="E44" s="33"/>
      <c r="F44" s="33"/>
      <c r="G44" s="33"/>
      <c r="H44" s="33"/>
      <c r="I44" s="33"/>
      <c r="J44" s="33"/>
      <c r="K44" s="33"/>
      <c r="L44" s="33"/>
      <c r="M44" s="33"/>
      <c r="N44" s="33"/>
      <c r="O44" s="33"/>
      <c r="P44" s="18"/>
      <c r="Q44" s="18"/>
      <c r="R44" s="18"/>
      <c r="S44" s="18"/>
      <c r="T44" s="18"/>
      <c r="U44" s="18"/>
      <c r="V44" s="18"/>
      <c r="W44" s="18"/>
      <c r="X44" s="18"/>
      <c r="Y44" s="18"/>
      <c r="Z44" s="18"/>
      <c r="AA44" s="18"/>
      <c r="AB44" s="18"/>
      <c r="AC44" s="18"/>
      <c r="AD44" s="18"/>
      <c r="AE44" s="18"/>
      <c r="AF44" s="18"/>
      <c r="AG44" s="18"/>
      <c r="AH44" s="18"/>
      <c r="AI44" s="18"/>
      <c r="AJ44" s="18"/>
      <c r="AK44" s="58"/>
    </row>
    <row r="45" spans="1:76" ht="36"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row>
    <row r="46" spans="1:76" s="34" customFormat="1" ht="4.5" customHeight="1" x14ac:dyDescent="0.25">
      <c r="A46" s="57"/>
      <c r="B46" s="57"/>
      <c r="C46" s="57"/>
      <c r="D46" s="57"/>
      <c r="E46" s="57"/>
      <c r="F46" s="57"/>
      <c r="G46" s="57"/>
      <c r="H46" s="57"/>
      <c r="I46" s="57"/>
      <c r="J46" s="57"/>
      <c r="K46" s="57"/>
      <c r="L46" s="57"/>
      <c r="M46" s="57"/>
      <c r="N46" s="57"/>
      <c r="O46" s="57"/>
      <c r="P46" s="57"/>
      <c r="Q46" s="57"/>
      <c r="R46" s="57"/>
      <c r="S46" s="57"/>
      <c r="T46" s="57"/>
      <c r="U46" s="57"/>
      <c r="V46" s="57"/>
      <c r="W46" s="57"/>
      <c r="X46" s="57"/>
      <c r="Y46" s="247"/>
      <c r="Z46" s="247"/>
      <c r="AA46" s="247"/>
      <c r="AB46" s="247"/>
      <c r="AC46" s="247"/>
      <c r="AD46" s="247"/>
      <c r="AE46" s="247"/>
      <c r="AF46" s="247"/>
      <c r="AG46" s="247"/>
      <c r="AH46" s="247"/>
      <c r="AI46" s="247"/>
      <c r="AJ46" s="247"/>
      <c r="AK46" s="61"/>
    </row>
    <row r="47" spans="1:76" s="34" customFormat="1" ht="6.75" customHeight="1" x14ac:dyDescent="0.25">
      <c r="A47" s="57"/>
      <c r="B47" s="57"/>
      <c r="C47" s="57"/>
      <c r="D47" s="57"/>
      <c r="E47" s="57"/>
      <c r="F47" s="57"/>
      <c r="G47" s="57"/>
      <c r="H47" s="57"/>
      <c r="I47" s="57"/>
      <c r="J47" s="57"/>
      <c r="K47" s="57"/>
      <c r="L47" s="57"/>
      <c r="M47" s="57"/>
      <c r="N47" s="57"/>
      <c r="O47" s="57"/>
      <c r="P47" s="57"/>
      <c r="Q47" s="57"/>
      <c r="R47" s="57"/>
      <c r="S47" s="57"/>
      <c r="T47" s="57"/>
      <c r="U47" s="57"/>
      <c r="V47" s="57"/>
      <c r="W47" s="57"/>
      <c r="X47" s="57"/>
      <c r="Y47" s="247"/>
      <c r="Z47" s="247"/>
      <c r="AA47" s="247"/>
      <c r="AB47" s="247"/>
      <c r="AC47" s="247"/>
      <c r="AD47" s="247"/>
      <c r="AE47" s="247"/>
      <c r="AF47" s="247"/>
      <c r="AG47" s="247"/>
      <c r="AH47" s="247"/>
      <c r="AI47" s="247"/>
      <c r="AJ47" s="247"/>
      <c r="AK47" s="61"/>
    </row>
    <row r="48" spans="1:76" ht="27.75" customHeight="1" x14ac:dyDescent="0.25">
      <c r="A48" s="59"/>
      <c r="B48" s="59"/>
      <c r="C48" s="59"/>
      <c r="D48" s="59"/>
      <c r="E48" s="59"/>
      <c r="F48" s="59"/>
      <c r="G48" s="59"/>
      <c r="H48" s="59"/>
      <c r="I48" s="59"/>
      <c r="J48" s="59"/>
      <c r="K48" s="59"/>
      <c r="L48" s="59"/>
      <c r="M48" s="59"/>
      <c r="N48" s="59"/>
      <c r="O48" s="59"/>
      <c r="P48" s="59"/>
      <c r="Q48" s="59"/>
      <c r="R48" s="59"/>
      <c r="S48" s="59"/>
      <c r="T48" s="59"/>
      <c r="U48" s="59"/>
      <c r="V48" s="59"/>
      <c r="W48" s="59"/>
      <c r="X48" s="59"/>
      <c r="Y48" s="247"/>
      <c r="Z48" s="247"/>
      <c r="AA48" s="247"/>
      <c r="AB48" s="247"/>
      <c r="AC48" s="247"/>
      <c r="AD48" s="247"/>
      <c r="AE48" s="247"/>
      <c r="AF48" s="247"/>
      <c r="AG48" s="247"/>
      <c r="AH48" s="247"/>
      <c r="AI48" s="247"/>
      <c r="AJ48" s="247"/>
      <c r="AK48" s="20"/>
      <c r="AY48" s="248"/>
      <c r="AZ48" s="248"/>
      <c r="BA48" s="248"/>
      <c r="BB48" s="248"/>
      <c r="BC48" s="248"/>
      <c r="BD48" s="248"/>
      <c r="BE48" s="23"/>
      <c r="BF48" s="23"/>
      <c r="BG48" s="23"/>
      <c r="BH48" s="23"/>
      <c r="BI48" s="23"/>
      <c r="BJ48" s="23"/>
      <c r="BK48" s="23"/>
      <c r="BL48" s="23"/>
      <c r="BM48" s="23"/>
      <c r="BN48" s="23"/>
      <c r="BO48" s="23"/>
      <c r="BP48" s="23"/>
      <c r="BW48" s="62"/>
      <c r="BX48" s="63"/>
    </row>
    <row r="49" spans="1:83" ht="3.75" hidden="1" customHeight="1" x14ac:dyDescent="0.3">
      <c r="A49" s="60"/>
      <c r="B49" s="60"/>
      <c r="C49" s="60"/>
      <c r="D49" s="60"/>
      <c r="E49" s="60"/>
      <c r="F49" s="60"/>
      <c r="G49" s="60"/>
      <c r="H49" s="60"/>
      <c r="I49" s="60"/>
      <c r="J49" s="60"/>
      <c r="K49" s="60"/>
      <c r="L49" s="60"/>
      <c r="M49" s="60"/>
      <c r="N49" s="60"/>
      <c r="O49" s="60"/>
      <c r="P49" s="60"/>
      <c r="Q49" s="60"/>
      <c r="R49" s="60"/>
      <c r="S49" s="60"/>
      <c r="T49" s="60"/>
      <c r="U49" s="60"/>
      <c r="V49" s="60"/>
      <c r="W49" s="60"/>
      <c r="X49" s="60"/>
      <c r="Y49" s="61"/>
      <c r="Z49" s="61"/>
      <c r="AA49" s="61"/>
      <c r="AB49" s="61"/>
      <c r="AC49" s="61"/>
      <c r="AD49" s="61"/>
      <c r="AE49" s="61"/>
      <c r="AF49" s="61"/>
      <c r="AG49" s="61"/>
      <c r="AH49" s="61"/>
      <c r="AI49" s="61"/>
      <c r="AJ49" s="61"/>
      <c r="AK49" s="65"/>
      <c r="AY49" s="248"/>
      <c r="AZ49" s="248"/>
      <c r="BA49" s="248"/>
      <c r="BB49" s="248"/>
      <c r="BC49" s="248"/>
      <c r="BD49" s="248"/>
      <c r="BE49" s="23"/>
      <c r="BF49" s="23"/>
      <c r="BG49" s="23"/>
      <c r="BH49" s="23"/>
      <c r="BI49" s="23"/>
      <c r="BJ49" s="23"/>
      <c r="BK49" s="23"/>
      <c r="BL49" s="23"/>
      <c r="BM49" s="23"/>
      <c r="BN49" s="23"/>
      <c r="BO49" s="23"/>
      <c r="BP49" s="23"/>
      <c r="BW49" s="62"/>
      <c r="BX49" s="63"/>
    </row>
    <row r="50" spans="1:83"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1"/>
      <c r="Z50" s="61"/>
      <c r="AA50" s="61"/>
      <c r="AB50" s="61"/>
      <c r="AC50" s="61"/>
      <c r="AD50" s="61"/>
      <c r="AE50" s="61"/>
      <c r="AF50" s="61"/>
      <c r="AG50" s="61"/>
      <c r="AH50" s="61"/>
      <c r="AI50" s="61"/>
      <c r="AJ50" s="61"/>
      <c r="AK50" s="18"/>
      <c r="AY50" s="250"/>
      <c r="AZ50" s="250"/>
      <c r="BA50" s="250"/>
      <c r="BB50" s="250"/>
      <c r="BC50" s="250"/>
      <c r="BD50" s="250"/>
      <c r="BE50" s="23"/>
      <c r="BF50" s="23"/>
      <c r="BG50" s="23"/>
      <c r="BH50" s="23"/>
      <c r="BI50" s="23"/>
      <c r="BJ50" s="23"/>
      <c r="BK50" s="23"/>
      <c r="BL50" s="23"/>
      <c r="BM50" s="23"/>
      <c r="BN50" s="23"/>
      <c r="BO50" s="23"/>
      <c r="BP50" s="23"/>
      <c r="BT50" s="63"/>
      <c r="BU50" s="66"/>
      <c r="BW50" s="67"/>
      <c r="BX50" s="63"/>
      <c r="BZ50" s="63"/>
      <c r="CE50" s="63"/>
    </row>
    <row r="51" spans="1:83" ht="29.25" customHeight="1" x14ac:dyDescent="0.25">
      <c r="A51" s="191" t="str">
        <f>$A$3</f>
        <v>Informe de Aseguramiento de Resultados
Test de Youden y Steiner</v>
      </c>
      <c r="B51" s="191"/>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20"/>
      <c r="AK51" s="28"/>
      <c r="AY51" s="188"/>
      <c r="AZ51" s="245"/>
      <c r="BA51" s="245"/>
      <c r="BB51" s="245"/>
      <c r="BC51" s="245"/>
      <c r="BD51" s="245"/>
      <c r="BE51" s="23"/>
      <c r="BF51" s="23"/>
      <c r="BG51" s="23"/>
      <c r="BH51" s="23"/>
      <c r="BI51" s="23"/>
      <c r="BJ51" s="23"/>
      <c r="BK51" s="23"/>
      <c r="BL51" s="23"/>
      <c r="BM51" s="23"/>
      <c r="BN51" s="23"/>
      <c r="BO51" s="23"/>
      <c r="BP51" s="23"/>
    </row>
    <row r="52" spans="1:83" ht="9.75" customHeight="1" x14ac:dyDescent="0.3">
      <c r="A52" s="64"/>
      <c r="B52" s="65"/>
      <c r="C52" s="65"/>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18"/>
      <c r="AY52" s="244"/>
      <c r="AZ52" s="244"/>
      <c r="BA52" s="244"/>
      <c r="BB52" s="244"/>
      <c r="BC52" s="244"/>
      <c r="BD52" s="244"/>
    </row>
    <row r="53" spans="1:83" ht="12" customHeight="1" x14ac:dyDescent="0.3">
      <c r="A53" s="65"/>
      <c r="B53" s="65"/>
      <c r="C53" s="65"/>
      <c r="D53" s="65"/>
      <c r="E53" s="65"/>
      <c r="F53" s="65"/>
      <c r="G53" s="65"/>
      <c r="H53" s="65"/>
      <c r="I53" s="26"/>
      <c r="J53" s="249">
        <f>$J$5</f>
        <v>0</v>
      </c>
      <c r="K53" s="249"/>
      <c r="L53" s="249"/>
      <c r="M53" s="249"/>
      <c r="N53" s="249"/>
      <c r="O53" s="249"/>
      <c r="P53" s="249"/>
      <c r="Q53" s="249"/>
      <c r="R53" s="249"/>
      <c r="S53" s="249"/>
      <c r="T53" s="249"/>
      <c r="U53" s="249"/>
      <c r="V53" s="249"/>
      <c r="W53" s="249"/>
      <c r="X53" s="249"/>
      <c r="Y53" s="249"/>
      <c r="Z53" s="249"/>
      <c r="AA53" s="26"/>
      <c r="AB53" s="26"/>
      <c r="AC53" s="65"/>
      <c r="AD53" s="194" t="s">
        <v>17</v>
      </c>
      <c r="AE53" s="194"/>
      <c r="AF53" s="194"/>
      <c r="AG53" s="27">
        <f>1+$AG$5</f>
        <v>2</v>
      </c>
      <c r="AH53" s="27" t="s">
        <v>18</v>
      </c>
      <c r="AI53" s="27">
        <v>3</v>
      </c>
      <c r="AJ53" s="18"/>
      <c r="AK53" s="68"/>
      <c r="AY53" s="69"/>
      <c r="AZ53" s="69"/>
      <c r="BA53" s="69"/>
      <c r="BB53" s="69"/>
      <c r="BC53" s="69"/>
      <c r="BD53" s="69"/>
    </row>
    <row r="54" spans="1:83" ht="12" customHeight="1" thickBot="1" x14ac:dyDescent="0.3">
      <c r="A54" s="195" t="str">
        <f>IF($A$6="","",$A$6)</f>
        <v/>
      </c>
      <c r="B54" s="195"/>
      <c r="C54" s="195"/>
      <c r="D54" s="195"/>
      <c r="E54" s="195"/>
      <c r="F54" s="195"/>
      <c r="G54" s="195"/>
      <c r="H54" s="195"/>
      <c r="I54" s="195"/>
      <c r="J54" s="195"/>
      <c r="K54" s="195"/>
      <c r="L54" s="195"/>
      <c r="M54" s="195"/>
      <c r="N54" s="195"/>
      <c r="O54" s="195"/>
      <c r="P54" s="195"/>
      <c r="Q54" s="195"/>
      <c r="R54" s="195"/>
      <c r="S54" s="195"/>
      <c r="T54" s="195"/>
      <c r="U54" s="195"/>
      <c r="V54" s="195"/>
      <c r="W54" s="195"/>
      <c r="X54" s="195"/>
      <c r="Y54" s="195"/>
      <c r="Z54" s="195"/>
      <c r="AA54" s="195"/>
      <c r="AB54" s="195"/>
      <c r="AC54" s="195"/>
      <c r="AD54" s="195"/>
      <c r="AE54" s="195"/>
      <c r="AF54" s="195"/>
      <c r="AG54" s="195"/>
      <c r="AH54" s="195"/>
      <c r="AI54" s="195"/>
      <c r="AJ54" s="195"/>
      <c r="AK54" s="68"/>
      <c r="AN54" s="70"/>
      <c r="BT54" s="34"/>
    </row>
    <row r="55" spans="1:83" ht="11.25" customHeight="1" x14ac:dyDescent="0.25">
      <c r="A55" s="196" t="s">
        <v>35</v>
      </c>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8"/>
      <c r="AK55" s="71"/>
      <c r="AY55" s="188"/>
      <c r="AZ55" s="245"/>
      <c r="BA55" s="245"/>
      <c r="BB55" s="245"/>
      <c r="BC55" s="245"/>
      <c r="BD55" s="245"/>
      <c r="BE55" s="23"/>
      <c r="BF55" s="23"/>
      <c r="BG55" s="23"/>
      <c r="BH55" s="23"/>
      <c r="BI55" s="23"/>
      <c r="BJ55" s="23"/>
      <c r="BK55" s="23"/>
      <c r="BL55" s="23"/>
      <c r="BM55" s="23"/>
      <c r="BN55" s="23"/>
      <c r="BO55" s="23"/>
      <c r="BP55" s="23"/>
    </row>
    <row r="56" spans="1:83" ht="12.75" customHeight="1" x14ac:dyDescent="0.25">
      <c r="A56" s="97"/>
      <c r="B56" s="97"/>
      <c r="C56" s="97"/>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18"/>
      <c r="AY56" s="248"/>
      <c r="AZ56" s="248"/>
      <c r="BA56" s="248"/>
      <c r="BB56" s="248"/>
      <c r="BC56" s="248"/>
      <c r="BD56" s="248"/>
      <c r="BE56" s="23"/>
      <c r="BF56" s="23"/>
      <c r="BG56" s="23"/>
      <c r="BH56" s="23"/>
      <c r="BI56" s="23"/>
      <c r="BJ56" s="23"/>
      <c r="BK56" s="23"/>
      <c r="BL56" s="23"/>
      <c r="BM56" s="23"/>
      <c r="BN56" s="23"/>
      <c r="BO56" s="23"/>
      <c r="BP56" s="23"/>
    </row>
    <row r="57" spans="1:83" ht="11.25" customHeight="1" x14ac:dyDescent="0.25">
      <c r="A57" s="120" t="s">
        <v>113</v>
      </c>
      <c r="B57" s="76"/>
      <c r="C57" s="76"/>
      <c r="D57" s="76"/>
      <c r="E57" s="76"/>
      <c r="F57" s="76"/>
      <c r="G57" s="76"/>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K57" s="18"/>
      <c r="AY57" s="188"/>
      <c r="AZ57" s="245"/>
      <c r="BA57" s="245"/>
      <c r="BB57" s="245"/>
      <c r="BC57" s="245"/>
      <c r="BD57" s="245"/>
      <c r="BE57" s="23"/>
      <c r="BF57" s="23"/>
      <c r="BG57" s="23"/>
      <c r="BH57" s="23"/>
      <c r="BI57" s="23"/>
      <c r="BJ57" s="23"/>
      <c r="BK57" s="23"/>
      <c r="BL57" s="23"/>
      <c r="BM57" s="23"/>
      <c r="BN57" s="23"/>
      <c r="BO57" s="23"/>
      <c r="BP57" s="23"/>
    </row>
    <row r="58" spans="1:83" ht="9" customHeight="1" x14ac:dyDescent="0.25">
      <c r="A58" s="76"/>
      <c r="B58" s="76"/>
      <c r="C58" s="76"/>
      <c r="D58" s="76"/>
      <c r="E58" s="76"/>
      <c r="F58" s="76"/>
      <c r="G58" s="76"/>
      <c r="H58" s="76"/>
      <c r="I58" s="76"/>
      <c r="J58" s="76"/>
      <c r="K58" s="76"/>
      <c r="L58" s="76"/>
      <c r="M58" s="76"/>
      <c r="N58" s="76"/>
      <c r="O58" s="76"/>
      <c r="P58" s="76"/>
      <c r="Q58" s="76"/>
      <c r="R58" s="76"/>
      <c r="S58" s="76"/>
      <c r="T58" s="76"/>
      <c r="U58" s="76"/>
      <c r="V58" s="76"/>
      <c r="W58" s="76"/>
      <c r="X58" s="76"/>
      <c r="Y58" s="76"/>
      <c r="Z58" s="76"/>
      <c r="AA58" s="76"/>
      <c r="AB58" s="76"/>
      <c r="AC58" s="76"/>
      <c r="AD58" s="76"/>
      <c r="AE58" s="76"/>
      <c r="AF58" s="76"/>
      <c r="AG58" s="76"/>
      <c r="AH58" s="76"/>
      <c r="AI58" s="76"/>
      <c r="AJ58" s="76"/>
      <c r="AK58" s="18"/>
      <c r="AP58" s="17"/>
      <c r="AY58" s="72"/>
      <c r="AZ58" s="72"/>
      <c r="BA58" s="72"/>
      <c r="BB58" s="72"/>
      <c r="BC58" s="72"/>
      <c r="BD58" s="72"/>
      <c r="BE58" s="23"/>
      <c r="BF58" s="23"/>
      <c r="BG58" s="23"/>
      <c r="BH58" s="23"/>
      <c r="BI58" s="23"/>
      <c r="BJ58" s="23"/>
      <c r="BK58" s="23"/>
      <c r="BL58" s="23"/>
      <c r="BM58" s="23"/>
      <c r="BN58" s="23"/>
      <c r="BO58" s="23"/>
      <c r="BP58" s="23"/>
    </row>
    <row r="59" spans="1:83" ht="15" customHeight="1" x14ac:dyDescent="0.25">
      <c r="A59" s="76"/>
      <c r="B59" s="76"/>
      <c r="C59" s="76"/>
      <c r="D59" s="102"/>
      <c r="E59" s="102"/>
      <c r="F59" s="102"/>
      <c r="G59" s="102"/>
      <c r="H59" s="102"/>
      <c r="I59" s="102"/>
      <c r="J59" s="131" t="s">
        <v>92</v>
      </c>
      <c r="K59" s="131"/>
      <c r="L59" s="131"/>
      <c r="M59" s="131"/>
      <c r="N59" s="131"/>
      <c r="O59" s="131"/>
      <c r="P59" s="131"/>
      <c r="Q59" s="131"/>
      <c r="R59" s="131"/>
      <c r="S59" s="131"/>
      <c r="T59" s="131"/>
      <c r="U59" s="131"/>
      <c r="V59" s="131"/>
      <c r="W59" s="131"/>
      <c r="X59" s="131"/>
      <c r="Y59" s="131"/>
      <c r="Z59" s="252" t="s">
        <v>93</v>
      </c>
      <c r="AA59" s="253"/>
      <c r="AB59" s="76"/>
      <c r="AC59" s="76"/>
      <c r="AD59" s="76"/>
      <c r="AE59" s="76"/>
      <c r="AF59" s="76"/>
      <c r="AG59" s="76"/>
      <c r="AH59" s="76"/>
      <c r="AI59" s="76"/>
      <c r="AJ59" s="76"/>
      <c r="AK59" s="18"/>
      <c r="AP59" s="17"/>
      <c r="AY59" s="248"/>
      <c r="AZ59" s="248"/>
      <c r="BA59" s="248"/>
      <c r="BB59" s="248"/>
      <c r="BC59" s="248"/>
      <c r="BD59" s="248"/>
      <c r="BE59" s="23"/>
      <c r="BF59" s="23"/>
      <c r="BG59" s="23"/>
      <c r="BH59" s="23"/>
      <c r="BI59" s="23"/>
      <c r="BJ59" s="23"/>
      <c r="BK59" s="23"/>
      <c r="BL59" s="23"/>
      <c r="BM59" s="23"/>
      <c r="BN59" s="23"/>
      <c r="BO59" s="23"/>
      <c r="BP59" s="23"/>
    </row>
    <row r="60" spans="1:83" ht="15" customHeight="1" x14ac:dyDescent="0.25">
      <c r="A60" s="76"/>
      <c r="B60" s="76"/>
      <c r="C60" s="76"/>
      <c r="D60" s="102"/>
      <c r="E60" s="102"/>
      <c r="F60" s="102"/>
      <c r="G60" s="102"/>
      <c r="H60" s="102"/>
      <c r="I60" s="102"/>
      <c r="J60" s="177" t="s">
        <v>94</v>
      </c>
      <c r="K60" s="178"/>
      <c r="L60" s="178"/>
      <c r="M60" s="179"/>
      <c r="N60" s="177" t="s">
        <v>95</v>
      </c>
      <c r="O60" s="178"/>
      <c r="P60" s="178"/>
      <c r="Q60" s="179"/>
      <c r="R60" s="177" t="s">
        <v>96</v>
      </c>
      <c r="S60" s="178"/>
      <c r="T60" s="178"/>
      <c r="U60" s="179"/>
      <c r="V60" s="177" t="s">
        <v>97</v>
      </c>
      <c r="W60" s="178"/>
      <c r="X60" s="178"/>
      <c r="Y60" s="179"/>
      <c r="Z60" s="131">
        <v>0.53700000000000003</v>
      </c>
      <c r="AA60" s="131"/>
      <c r="AB60" s="76"/>
      <c r="AC60" s="76"/>
      <c r="AD60" s="76"/>
      <c r="AE60" s="76"/>
      <c r="AF60" s="76"/>
      <c r="AG60" s="76"/>
      <c r="AH60" s="76"/>
      <c r="AI60" s="76"/>
      <c r="AJ60" s="76"/>
      <c r="AK60" s="18"/>
      <c r="AP60" s="17"/>
      <c r="AY60" s="248"/>
      <c r="AZ60" s="248"/>
      <c r="BA60" s="248"/>
      <c r="BB60" s="248"/>
      <c r="BC60" s="248"/>
      <c r="BD60" s="248"/>
      <c r="BE60" s="23"/>
      <c r="BF60" s="23"/>
      <c r="BG60" s="23"/>
      <c r="BH60" s="23"/>
      <c r="BI60" s="23"/>
      <c r="BJ60" s="23"/>
      <c r="BK60" s="23"/>
      <c r="BL60" s="23"/>
      <c r="BM60" s="23"/>
      <c r="BN60" s="23"/>
      <c r="BO60" s="23"/>
      <c r="BP60" s="23"/>
    </row>
    <row r="61" spans="1:83" ht="15" customHeight="1" x14ac:dyDescent="0.25">
      <c r="A61" s="76"/>
      <c r="B61" s="76"/>
      <c r="C61" s="76"/>
      <c r="D61" s="102"/>
      <c r="E61" s="102"/>
      <c r="F61" s="102"/>
      <c r="G61" s="102"/>
      <c r="H61" s="102"/>
      <c r="I61" s="102"/>
      <c r="J61" s="139" t="s">
        <v>98</v>
      </c>
      <c r="K61" s="189"/>
      <c r="L61" s="189"/>
      <c r="M61" s="190"/>
      <c r="N61" s="139">
        <v>-0.5</v>
      </c>
      <c r="O61" s="189"/>
      <c r="P61" s="189"/>
      <c r="Q61" s="190"/>
      <c r="R61" s="139">
        <v>-0.45</v>
      </c>
      <c r="S61" s="189"/>
      <c r="T61" s="189"/>
      <c r="U61" s="190"/>
      <c r="V61" s="139">
        <v>0.05</v>
      </c>
      <c r="W61" s="189"/>
      <c r="X61" s="189"/>
      <c r="Y61" s="190"/>
      <c r="Z61" s="139" t="s">
        <v>105</v>
      </c>
      <c r="AA61" s="190"/>
      <c r="AB61" s="76"/>
      <c r="AC61" s="76"/>
      <c r="AD61" s="76"/>
      <c r="AE61" s="76"/>
      <c r="AF61" s="76"/>
      <c r="AG61" s="76"/>
      <c r="AH61" s="76"/>
      <c r="AI61" s="76"/>
      <c r="AJ61" s="76"/>
      <c r="AK61" s="18"/>
      <c r="AP61" s="17"/>
      <c r="AY61" s="69"/>
      <c r="AZ61" s="69"/>
      <c r="BA61" s="69"/>
      <c r="BB61" s="69"/>
      <c r="BC61" s="69"/>
      <c r="BD61" s="69"/>
    </row>
    <row r="62" spans="1:83" ht="15" customHeight="1" x14ac:dyDescent="0.25">
      <c r="A62" s="76"/>
      <c r="B62" s="76"/>
      <c r="C62" s="76"/>
      <c r="D62" s="102"/>
      <c r="E62" s="102"/>
      <c r="F62" s="102"/>
      <c r="G62" s="102"/>
      <c r="H62" s="102"/>
      <c r="I62" s="102"/>
      <c r="J62" s="139" t="s">
        <v>99</v>
      </c>
      <c r="K62" s="189"/>
      <c r="L62" s="189"/>
      <c r="M62" s="190"/>
      <c r="N62" s="139">
        <v>-0.48249999999999998</v>
      </c>
      <c r="O62" s="189"/>
      <c r="P62" s="189"/>
      <c r="Q62" s="190"/>
      <c r="R62" s="139">
        <v>-0.47</v>
      </c>
      <c r="S62" s="189"/>
      <c r="T62" s="189"/>
      <c r="U62" s="190"/>
      <c r="V62" s="139">
        <v>0.01</v>
      </c>
      <c r="W62" s="189"/>
      <c r="X62" s="189"/>
      <c r="Y62" s="190"/>
      <c r="Z62" s="139" t="s">
        <v>105</v>
      </c>
      <c r="AA62" s="190"/>
      <c r="AB62" s="76"/>
      <c r="AC62" s="76"/>
      <c r="AD62" s="76"/>
      <c r="AE62" s="76"/>
      <c r="AF62" s="76"/>
      <c r="AG62" s="76"/>
      <c r="AH62" s="76"/>
      <c r="AI62" s="76"/>
      <c r="AJ62" s="76"/>
      <c r="AK62" s="18"/>
      <c r="AP62" s="17"/>
      <c r="AY62" s="244"/>
      <c r="AZ62" s="244"/>
      <c r="BA62" s="244"/>
      <c r="BB62" s="244"/>
      <c r="BC62" s="244"/>
      <c r="BD62" s="244"/>
    </row>
    <row r="63" spans="1:83" ht="15" customHeight="1" x14ac:dyDescent="0.25">
      <c r="A63" s="76"/>
      <c r="B63" s="76"/>
      <c r="C63" s="76"/>
      <c r="D63" s="102"/>
      <c r="E63" s="102"/>
      <c r="F63" s="102"/>
      <c r="G63" s="102"/>
      <c r="H63" s="102"/>
      <c r="I63" s="102"/>
      <c r="J63" s="139" t="s">
        <v>100</v>
      </c>
      <c r="K63" s="189"/>
      <c r="L63" s="189"/>
      <c r="M63" s="190"/>
      <c r="N63" s="139">
        <v>-0.49</v>
      </c>
      <c r="O63" s="189"/>
      <c r="P63" s="189"/>
      <c r="Q63" s="190"/>
      <c r="R63" s="139">
        <v>-0.46</v>
      </c>
      <c r="S63" s="189"/>
      <c r="T63" s="189"/>
      <c r="U63" s="190"/>
      <c r="V63" s="139">
        <v>-0.03</v>
      </c>
      <c r="W63" s="189"/>
      <c r="X63" s="189"/>
      <c r="Y63" s="190"/>
      <c r="Z63" s="139" t="s">
        <v>105</v>
      </c>
      <c r="AA63" s="190"/>
      <c r="AB63" s="76"/>
      <c r="AC63" s="76"/>
      <c r="AD63" s="76"/>
      <c r="AE63" s="76"/>
      <c r="AF63" s="76"/>
      <c r="AG63" s="76"/>
      <c r="AH63" s="76"/>
      <c r="AI63" s="76"/>
      <c r="AJ63" s="76"/>
      <c r="AK63" s="18"/>
      <c r="AP63" s="17"/>
      <c r="AY63" s="69"/>
      <c r="AZ63" s="69"/>
      <c r="BA63" s="69"/>
      <c r="BB63" s="69"/>
      <c r="BC63" s="69"/>
      <c r="BD63" s="69"/>
    </row>
    <row r="64" spans="1:83" ht="15" customHeight="1" x14ac:dyDescent="0.25">
      <c r="A64" s="76"/>
      <c r="B64" s="76"/>
      <c r="C64" s="76"/>
      <c r="D64" s="102"/>
      <c r="E64" s="102"/>
      <c r="F64" s="102"/>
      <c r="G64" s="102"/>
      <c r="H64" s="102"/>
      <c r="I64" s="102"/>
      <c r="J64" s="139" t="s">
        <v>101</v>
      </c>
      <c r="K64" s="189"/>
      <c r="L64" s="189"/>
      <c r="M64" s="190"/>
      <c r="N64" s="139">
        <v>-0.53749999999999998</v>
      </c>
      <c r="O64" s="189"/>
      <c r="P64" s="189"/>
      <c r="Q64" s="190"/>
      <c r="R64" s="139">
        <v>-0.42</v>
      </c>
      <c r="S64" s="189"/>
      <c r="T64" s="189"/>
      <c r="U64" s="190"/>
      <c r="V64" s="139">
        <v>-0.12</v>
      </c>
      <c r="W64" s="189"/>
      <c r="X64" s="189"/>
      <c r="Y64" s="190"/>
      <c r="Z64" s="139" t="s">
        <v>105</v>
      </c>
      <c r="AA64" s="190"/>
      <c r="AB64" s="76"/>
      <c r="AC64" s="76"/>
      <c r="AD64" s="76"/>
      <c r="AE64" s="76"/>
      <c r="AF64" s="76"/>
      <c r="AG64" s="76"/>
      <c r="AH64" s="76"/>
      <c r="AI64" s="76"/>
      <c r="AJ64" s="76"/>
      <c r="AK64" s="18"/>
      <c r="AP64" s="17"/>
      <c r="AY64" s="244"/>
      <c r="AZ64" s="244"/>
      <c r="BA64" s="244"/>
      <c r="BB64" s="244"/>
      <c r="BC64" s="244"/>
      <c r="BD64" s="244"/>
    </row>
    <row r="65" spans="1:68" ht="15" customHeight="1" x14ac:dyDescent="0.25">
      <c r="A65" s="76"/>
      <c r="B65" s="76"/>
      <c r="C65" s="76"/>
      <c r="D65" s="102"/>
      <c r="E65" s="102"/>
      <c r="F65" s="102"/>
      <c r="G65" s="102"/>
      <c r="H65" s="102"/>
      <c r="I65" s="102"/>
      <c r="J65" s="139" t="s">
        <v>103</v>
      </c>
      <c r="K65" s="189"/>
      <c r="L65" s="189"/>
      <c r="M65" s="190"/>
      <c r="N65" s="139">
        <v>-0.44500000000000001</v>
      </c>
      <c r="O65" s="189"/>
      <c r="P65" s="189"/>
      <c r="Q65" s="190"/>
      <c r="R65" s="139">
        <v>-0.51</v>
      </c>
      <c r="S65" s="189"/>
      <c r="T65" s="189"/>
      <c r="U65" s="190"/>
      <c r="V65" s="139">
        <v>0.06</v>
      </c>
      <c r="W65" s="189"/>
      <c r="X65" s="189"/>
      <c r="Y65" s="190"/>
      <c r="Z65" s="139" t="s">
        <v>105</v>
      </c>
      <c r="AA65" s="190"/>
      <c r="AB65" s="76"/>
      <c r="AC65" s="76"/>
      <c r="AD65" s="76"/>
      <c r="AE65" s="76"/>
      <c r="AF65" s="76"/>
      <c r="AG65" s="76"/>
      <c r="AH65" s="76"/>
      <c r="AI65" s="76"/>
      <c r="AJ65" s="76"/>
      <c r="AK65" s="18"/>
      <c r="AP65" s="17"/>
      <c r="AY65" s="72"/>
      <c r="AZ65" s="72"/>
      <c r="BA65" s="72"/>
      <c r="BB65" s="72"/>
      <c r="BC65" s="72"/>
      <c r="BD65" s="72"/>
      <c r="BE65" s="23"/>
      <c r="BF65" s="23"/>
      <c r="BG65" s="23"/>
      <c r="BH65" s="23"/>
      <c r="BI65" s="23"/>
      <c r="BJ65" s="23"/>
      <c r="BK65" s="23"/>
      <c r="BL65" s="23"/>
      <c r="BM65" s="23"/>
      <c r="BN65" s="23"/>
      <c r="BO65" s="23"/>
      <c r="BP65" s="23"/>
    </row>
    <row r="66" spans="1:68" ht="15" customHeight="1" x14ac:dyDescent="0.25">
      <c r="A66" s="76"/>
      <c r="B66" s="76"/>
      <c r="C66" s="76"/>
      <c r="D66" s="102"/>
      <c r="E66" s="102"/>
      <c r="F66" s="102"/>
      <c r="G66" s="102"/>
      <c r="H66" s="102"/>
      <c r="I66" s="102"/>
      <c r="J66" s="139" t="s">
        <v>102</v>
      </c>
      <c r="K66" s="189"/>
      <c r="L66" s="189"/>
      <c r="M66" s="190"/>
      <c r="N66" s="139">
        <v>-0.48750000000000004</v>
      </c>
      <c r="O66" s="189"/>
      <c r="P66" s="189"/>
      <c r="Q66" s="190"/>
      <c r="R66" s="139">
        <v>-0.47</v>
      </c>
      <c r="S66" s="189"/>
      <c r="T66" s="189"/>
      <c r="U66" s="190"/>
      <c r="V66" s="139">
        <v>-0.02</v>
      </c>
      <c r="W66" s="189"/>
      <c r="X66" s="189"/>
      <c r="Y66" s="190"/>
      <c r="Z66" s="139" t="s">
        <v>105</v>
      </c>
      <c r="AA66" s="190"/>
      <c r="AB66" s="76"/>
      <c r="AC66" s="76"/>
      <c r="AD66" s="76"/>
      <c r="AE66" s="76"/>
      <c r="AF66" s="76"/>
      <c r="AG66" s="76"/>
      <c r="AH66" s="76"/>
      <c r="AI66" s="76"/>
      <c r="AJ66" s="76"/>
      <c r="AK66" s="18"/>
      <c r="AP66" s="17"/>
      <c r="AY66" s="72"/>
      <c r="AZ66" s="72"/>
      <c r="BA66" s="72"/>
      <c r="BB66" s="72"/>
      <c r="BC66" s="72"/>
      <c r="BD66" s="72"/>
      <c r="BE66" s="23"/>
      <c r="BF66" s="23"/>
      <c r="BG66" s="23"/>
      <c r="BH66" s="23"/>
      <c r="BI66" s="23"/>
      <c r="BJ66" s="23"/>
      <c r="BK66" s="23"/>
      <c r="BL66" s="23"/>
      <c r="BM66" s="23"/>
      <c r="BN66" s="23"/>
      <c r="BO66" s="23"/>
      <c r="BP66" s="23"/>
    </row>
    <row r="67" spans="1:68" ht="15" customHeight="1" x14ac:dyDescent="0.25">
      <c r="A67" s="76"/>
      <c r="B67" s="76"/>
      <c r="C67" s="76"/>
      <c r="D67" s="102"/>
      <c r="E67" s="102"/>
      <c r="F67" s="102"/>
      <c r="G67" s="102"/>
      <c r="H67" s="102"/>
      <c r="I67" s="102"/>
      <c r="J67" s="139" t="s">
        <v>104</v>
      </c>
      <c r="K67" s="189"/>
      <c r="L67" s="189"/>
      <c r="M67" s="190"/>
      <c r="N67" s="139">
        <v>-0.47499999999999998</v>
      </c>
      <c r="O67" s="189"/>
      <c r="P67" s="189"/>
      <c r="Q67" s="190"/>
      <c r="R67" s="139">
        <v>-0.48</v>
      </c>
      <c r="S67" s="189"/>
      <c r="T67" s="189"/>
      <c r="U67" s="190"/>
      <c r="V67" s="139">
        <v>0</v>
      </c>
      <c r="W67" s="189"/>
      <c r="X67" s="189"/>
      <c r="Y67" s="190"/>
      <c r="Z67" s="139" t="s">
        <v>105</v>
      </c>
      <c r="AA67" s="190"/>
      <c r="AB67" s="76"/>
      <c r="AC67" s="76"/>
      <c r="AD67" s="76"/>
      <c r="AE67" s="76"/>
      <c r="AF67" s="76"/>
      <c r="AG67" s="76"/>
      <c r="AH67" s="76"/>
      <c r="AI67" s="76"/>
      <c r="AJ67" s="76"/>
      <c r="AK67" s="18"/>
      <c r="AP67" s="17"/>
      <c r="AY67" s="72"/>
      <c r="AZ67" s="72"/>
      <c r="BA67" s="72"/>
      <c r="BB67" s="72"/>
      <c r="BC67" s="72"/>
      <c r="BD67" s="72"/>
      <c r="BE67" s="23"/>
      <c r="BF67" s="23"/>
      <c r="BG67" s="23"/>
      <c r="BH67" s="23"/>
      <c r="BI67" s="23"/>
      <c r="BJ67" s="23"/>
      <c r="BK67" s="23"/>
      <c r="BL67" s="23"/>
      <c r="BM67" s="23"/>
      <c r="BN67" s="23"/>
      <c r="BO67" s="23"/>
      <c r="BP67" s="23"/>
    </row>
    <row r="68" spans="1:68" ht="15" customHeight="1" x14ac:dyDescent="0.25">
      <c r="A68" s="120"/>
      <c r="B68" s="76"/>
      <c r="C68" s="76"/>
      <c r="D68" s="76"/>
      <c r="E68" s="76"/>
      <c r="F68" s="76"/>
      <c r="G68" s="76"/>
      <c r="H68" s="76"/>
      <c r="I68" s="76"/>
      <c r="J68" s="144" t="s">
        <v>106</v>
      </c>
      <c r="K68" s="254"/>
      <c r="L68" s="254"/>
      <c r="M68" s="254"/>
      <c r="N68" s="254"/>
      <c r="O68" s="254"/>
      <c r="P68" s="254"/>
      <c r="Q68" s="254"/>
      <c r="R68" s="254"/>
      <c r="S68" s="254"/>
      <c r="T68" s="254"/>
      <c r="U68" s="254"/>
      <c r="V68" s="254"/>
      <c r="W68" s="254"/>
      <c r="X68" s="254"/>
      <c r="Y68" s="255"/>
      <c r="Z68" s="144" t="s">
        <v>93</v>
      </c>
      <c r="AA68" s="255"/>
      <c r="AB68" s="76"/>
      <c r="AC68" s="76"/>
      <c r="AD68" s="76"/>
      <c r="AE68" s="76"/>
      <c r="AF68" s="76"/>
      <c r="AG68" s="76"/>
      <c r="AH68" s="76"/>
      <c r="AI68" s="76"/>
      <c r="AJ68" s="76"/>
      <c r="AK68" s="18"/>
      <c r="AY68" s="188"/>
      <c r="AZ68" s="188"/>
      <c r="BA68" s="188"/>
      <c r="BB68" s="188"/>
      <c r="BC68" s="188"/>
      <c r="BD68" s="188"/>
      <c r="BE68" s="23"/>
      <c r="BF68" s="23"/>
      <c r="BG68" s="23"/>
      <c r="BH68" s="23"/>
      <c r="BI68" s="23"/>
      <c r="BJ68" s="23"/>
      <c r="BK68" s="23"/>
      <c r="BL68" s="23"/>
      <c r="BM68" s="23"/>
      <c r="BN68" s="23"/>
      <c r="BO68" s="23"/>
      <c r="BP68" s="23"/>
    </row>
    <row r="69" spans="1:68" ht="15" customHeight="1" x14ac:dyDescent="0.25">
      <c r="A69" s="76"/>
      <c r="B69" s="76"/>
      <c r="C69" s="76"/>
      <c r="D69" s="102"/>
      <c r="E69" s="102"/>
      <c r="F69" s="102"/>
      <c r="G69" s="102"/>
      <c r="H69" s="102"/>
      <c r="I69" s="102"/>
      <c r="J69" s="177" t="s">
        <v>94</v>
      </c>
      <c r="K69" s="178"/>
      <c r="L69" s="178"/>
      <c r="M69" s="179"/>
      <c r="N69" s="177" t="s">
        <v>95</v>
      </c>
      <c r="O69" s="178"/>
      <c r="P69" s="178"/>
      <c r="Q69" s="179"/>
      <c r="R69" s="177" t="s">
        <v>96</v>
      </c>
      <c r="S69" s="178"/>
      <c r="T69" s="178"/>
      <c r="U69" s="179"/>
      <c r="V69" s="177" t="s">
        <v>97</v>
      </c>
      <c r="W69" s="178"/>
      <c r="X69" s="178"/>
      <c r="Y69" s="179"/>
      <c r="Z69" s="131">
        <v>0.43840000000000001</v>
      </c>
      <c r="AA69" s="131"/>
      <c r="AB69" s="76"/>
      <c r="AC69" s="76"/>
      <c r="AD69" s="76"/>
      <c r="AE69" s="76"/>
      <c r="AF69" s="76"/>
      <c r="AG69" s="76"/>
      <c r="AH69" s="76"/>
      <c r="AI69" s="76"/>
      <c r="AJ69" s="76"/>
      <c r="AK69" s="18"/>
      <c r="AP69" s="17"/>
      <c r="AY69" s="72"/>
      <c r="AZ69" s="72"/>
      <c r="BA69" s="72"/>
      <c r="BB69" s="72"/>
      <c r="BC69" s="72"/>
      <c r="BD69" s="72"/>
      <c r="BE69" s="23"/>
      <c r="BF69" s="23"/>
      <c r="BG69" s="23"/>
      <c r="BH69" s="23"/>
      <c r="BI69" s="23"/>
      <c r="BJ69" s="23"/>
      <c r="BK69" s="23"/>
      <c r="BL69" s="23"/>
      <c r="BM69" s="23"/>
      <c r="BN69" s="23"/>
      <c r="BO69" s="23"/>
      <c r="BP69" s="23"/>
    </row>
    <row r="70" spans="1:68" ht="15" customHeight="1" x14ac:dyDescent="0.25">
      <c r="A70" s="76"/>
      <c r="B70" s="76"/>
      <c r="C70" s="76"/>
      <c r="D70" s="102"/>
      <c r="E70" s="102"/>
      <c r="F70" s="102"/>
      <c r="G70" s="102"/>
      <c r="H70" s="102"/>
      <c r="I70" s="102"/>
      <c r="J70" s="139" t="s">
        <v>98</v>
      </c>
      <c r="K70" s="189"/>
      <c r="L70" s="189"/>
      <c r="M70" s="190"/>
      <c r="N70" s="139">
        <v>-0.57999999999999996</v>
      </c>
      <c r="O70" s="189"/>
      <c r="P70" s="189"/>
      <c r="Q70" s="190"/>
      <c r="R70" s="139">
        <v>-0.56000000000000005</v>
      </c>
      <c r="S70" s="189"/>
      <c r="T70" s="189"/>
      <c r="U70" s="190"/>
      <c r="V70" s="139">
        <v>-0.03</v>
      </c>
      <c r="W70" s="189"/>
      <c r="X70" s="189"/>
      <c r="Y70" s="190"/>
      <c r="Z70" s="139" t="s">
        <v>105</v>
      </c>
      <c r="AA70" s="190"/>
      <c r="AB70" s="76"/>
      <c r="AC70" s="76"/>
      <c r="AD70" s="76"/>
      <c r="AE70" s="76"/>
      <c r="AF70" s="76"/>
      <c r="AG70" s="76"/>
      <c r="AH70" s="76"/>
      <c r="AI70" s="76"/>
      <c r="AJ70" s="76"/>
      <c r="AK70" s="18"/>
      <c r="AP70" s="17"/>
      <c r="AY70" s="72"/>
      <c r="AZ70" s="72"/>
      <c r="BA70" s="72"/>
      <c r="BB70" s="72"/>
      <c r="BC70" s="72"/>
      <c r="BD70" s="72"/>
      <c r="BE70" s="23"/>
      <c r="BF70" s="23"/>
      <c r="BG70" s="23"/>
      <c r="BH70" s="23"/>
      <c r="BI70" s="23"/>
      <c r="BJ70" s="23"/>
      <c r="BK70" s="23"/>
      <c r="BL70" s="23"/>
      <c r="BM70" s="23"/>
      <c r="BN70" s="23"/>
      <c r="BO70" s="23"/>
      <c r="BP70" s="23"/>
    </row>
    <row r="71" spans="1:68" ht="15" customHeight="1" x14ac:dyDescent="0.25">
      <c r="A71" s="76"/>
      <c r="B71" s="76"/>
      <c r="C71" s="76"/>
      <c r="D71" s="102"/>
      <c r="E71" s="102"/>
      <c r="F71" s="102"/>
      <c r="G71" s="102"/>
      <c r="H71" s="102"/>
      <c r="I71" s="102"/>
      <c r="J71" s="139" t="s">
        <v>99</v>
      </c>
      <c r="K71" s="189"/>
      <c r="L71" s="189"/>
      <c r="M71" s="190"/>
      <c r="N71" s="139">
        <v>-0.57999999999999996</v>
      </c>
      <c r="O71" s="189"/>
      <c r="P71" s="189"/>
      <c r="Q71" s="190"/>
      <c r="R71" s="139">
        <v>-0.56000000000000005</v>
      </c>
      <c r="S71" s="189"/>
      <c r="T71" s="189"/>
      <c r="U71" s="190"/>
      <c r="V71" s="139">
        <v>-0.03</v>
      </c>
      <c r="W71" s="189"/>
      <c r="X71" s="189"/>
      <c r="Y71" s="190"/>
      <c r="Z71" s="139" t="s">
        <v>105</v>
      </c>
      <c r="AA71" s="190"/>
      <c r="AB71" s="76"/>
      <c r="AC71" s="76"/>
      <c r="AD71" s="76"/>
      <c r="AE71" s="76"/>
      <c r="AF71" s="76"/>
      <c r="AG71" s="76"/>
      <c r="AH71" s="76"/>
      <c r="AI71" s="76"/>
      <c r="AJ71" s="76"/>
      <c r="AK71" s="18"/>
      <c r="AP71" s="17"/>
      <c r="AY71" s="72"/>
      <c r="AZ71" s="72"/>
      <c r="BA71" s="72"/>
      <c r="BB71" s="72"/>
      <c r="BC71" s="72"/>
      <c r="BD71" s="72"/>
      <c r="BE71" s="23"/>
      <c r="BF71" s="23"/>
      <c r="BG71" s="23"/>
      <c r="BH71" s="23"/>
      <c r="BI71" s="23"/>
      <c r="BJ71" s="23"/>
      <c r="BK71" s="23"/>
      <c r="BL71" s="23"/>
      <c r="BM71" s="23"/>
      <c r="BN71" s="23"/>
      <c r="BO71" s="23"/>
      <c r="BP71" s="23"/>
    </row>
    <row r="72" spans="1:68" ht="15" customHeight="1" x14ac:dyDescent="0.25">
      <c r="A72" s="76"/>
      <c r="B72" s="76"/>
      <c r="C72" s="76"/>
      <c r="D72" s="102"/>
      <c r="E72" s="102"/>
      <c r="F72" s="102"/>
      <c r="G72" s="102"/>
      <c r="H72" s="102"/>
      <c r="I72" s="102"/>
      <c r="J72" s="139" t="s">
        <v>100</v>
      </c>
      <c r="K72" s="189"/>
      <c r="L72" s="189"/>
      <c r="M72" s="190"/>
      <c r="N72" s="139">
        <v>-0.56000000000000005</v>
      </c>
      <c r="O72" s="189"/>
      <c r="P72" s="189"/>
      <c r="Q72" s="190"/>
      <c r="R72" s="139">
        <v>-0.57999999999999996</v>
      </c>
      <c r="S72" s="189"/>
      <c r="T72" s="189"/>
      <c r="U72" s="190"/>
      <c r="V72" s="139">
        <v>0.01</v>
      </c>
      <c r="W72" s="189"/>
      <c r="X72" s="189"/>
      <c r="Y72" s="190"/>
      <c r="Z72" s="139" t="s">
        <v>105</v>
      </c>
      <c r="AA72" s="190"/>
      <c r="AB72" s="76"/>
      <c r="AC72" s="76"/>
      <c r="AD72" s="76"/>
      <c r="AE72" s="76"/>
      <c r="AF72" s="76"/>
      <c r="AG72" s="76"/>
      <c r="AH72" s="76"/>
      <c r="AI72" s="76"/>
      <c r="AJ72" s="76"/>
      <c r="AK72" s="18"/>
      <c r="AP72" s="17"/>
      <c r="AY72" s="72"/>
      <c r="AZ72" s="72"/>
      <c r="BA72" s="72"/>
      <c r="BB72" s="72"/>
      <c r="BC72" s="72"/>
      <c r="BD72" s="72"/>
      <c r="BE72" s="23"/>
      <c r="BF72" s="23"/>
      <c r="BG72" s="23"/>
      <c r="BH72" s="23"/>
      <c r="BI72" s="23"/>
      <c r="BJ72" s="23"/>
      <c r="BK72" s="23"/>
      <c r="BL72" s="23"/>
      <c r="BM72" s="23"/>
      <c r="BN72" s="23"/>
      <c r="BO72" s="23"/>
      <c r="BP72" s="23"/>
    </row>
    <row r="73" spans="1:68" ht="15" customHeight="1" x14ac:dyDescent="0.25">
      <c r="A73" s="76"/>
      <c r="B73" s="76"/>
      <c r="C73" s="76"/>
      <c r="D73" s="102"/>
      <c r="E73" s="102"/>
      <c r="F73" s="102"/>
      <c r="G73" s="102"/>
      <c r="H73" s="102"/>
      <c r="I73" s="102"/>
      <c r="J73" s="139" t="s">
        <v>101</v>
      </c>
      <c r="K73" s="189"/>
      <c r="L73" s="189"/>
      <c r="M73" s="190"/>
      <c r="N73" s="139">
        <v>-0.66</v>
      </c>
      <c r="O73" s="189"/>
      <c r="P73" s="189"/>
      <c r="Q73" s="190"/>
      <c r="R73" s="139">
        <v>-0.48</v>
      </c>
      <c r="S73" s="189"/>
      <c r="T73" s="189"/>
      <c r="U73" s="190"/>
      <c r="V73" s="139">
        <v>-0.19</v>
      </c>
      <c r="W73" s="189"/>
      <c r="X73" s="189"/>
      <c r="Y73" s="190"/>
      <c r="Z73" s="139" t="s">
        <v>105</v>
      </c>
      <c r="AA73" s="190"/>
      <c r="AB73" s="76"/>
      <c r="AC73" s="76"/>
      <c r="AD73" s="76"/>
      <c r="AE73" s="76"/>
      <c r="AF73" s="76"/>
      <c r="AG73" s="76"/>
      <c r="AH73" s="76"/>
      <c r="AI73" s="76"/>
      <c r="AJ73" s="76"/>
      <c r="AK73" s="18"/>
      <c r="AP73" s="17"/>
      <c r="AY73" s="72"/>
      <c r="AZ73" s="72"/>
      <c r="BA73" s="72"/>
      <c r="BB73" s="72"/>
      <c r="BC73" s="72"/>
      <c r="BD73" s="72"/>
      <c r="BE73" s="23"/>
      <c r="BF73" s="23"/>
      <c r="BG73" s="23"/>
      <c r="BH73" s="23"/>
      <c r="BI73" s="23"/>
      <c r="BJ73" s="23"/>
      <c r="BK73" s="23"/>
      <c r="BL73" s="23"/>
      <c r="BM73" s="23"/>
      <c r="BN73" s="23"/>
      <c r="BO73" s="23"/>
      <c r="BP73" s="23"/>
    </row>
    <row r="74" spans="1:68" ht="15" customHeight="1" x14ac:dyDescent="0.25">
      <c r="A74" s="76"/>
      <c r="B74" s="76"/>
      <c r="C74" s="76"/>
      <c r="D74" s="102"/>
      <c r="E74" s="102"/>
      <c r="F74" s="102"/>
      <c r="G74" s="102"/>
      <c r="H74" s="102"/>
      <c r="I74" s="102"/>
      <c r="J74" s="139" t="s">
        <v>103</v>
      </c>
      <c r="K74" s="189"/>
      <c r="L74" s="189"/>
      <c r="M74" s="190"/>
      <c r="N74" s="139">
        <v>-0.54</v>
      </c>
      <c r="O74" s="189"/>
      <c r="P74" s="189"/>
      <c r="Q74" s="190"/>
      <c r="R74" s="139">
        <v>-0.6</v>
      </c>
      <c r="S74" s="189"/>
      <c r="T74" s="189"/>
      <c r="U74" s="190"/>
      <c r="V74" s="139">
        <v>0.05</v>
      </c>
      <c r="W74" s="189"/>
      <c r="X74" s="189"/>
      <c r="Y74" s="190"/>
      <c r="Z74" s="139" t="s">
        <v>105</v>
      </c>
      <c r="AA74" s="190"/>
      <c r="AB74" s="76"/>
      <c r="AC74" s="76"/>
      <c r="AD74" s="76"/>
      <c r="AE74" s="76"/>
      <c r="AF74" s="76"/>
      <c r="AG74" s="76"/>
      <c r="AH74" s="76"/>
      <c r="AI74" s="76"/>
      <c r="AJ74" s="76"/>
      <c r="AK74" s="18"/>
      <c r="AP74" s="17"/>
      <c r="AY74" s="72"/>
      <c r="AZ74" s="72"/>
      <c r="BA74" s="72"/>
      <c r="BB74" s="72"/>
      <c r="BC74" s="72"/>
      <c r="BD74" s="72"/>
      <c r="BE74" s="23"/>
      <c r="BF74" s="23"/>
      <c r="BG74" s="23"/>
      <c r="BH74" s="23"/>
      <c r="BI74" s="23"/>
      <c r="BJ74" s="23"/>
      <c r="BK74" s="23"/>
      <c r="BL74" s="23"/>
      <c r="BM74" s="23"/>
      <c r="BN74" s="23"/>
      <c r="BO74" s="23"/>
      <c r="BP74" s="23"/>
    </row>
    <row r="75" spans="1:68" ht="15" customHeight="1" x14ac:dyDescent="0.25">
      <c r="A75" s="120"/>
      <c r="B75" s="76"/>
      <c r="C75" s="76"/>
      <c r="D75" s="76"/>
      <c r="E75" s="76"/>
      <c r="F75" s="76"/>
      <c r="G75" s="76"/>
      <c r="H75" s="76"/>
      <c r="I75" s="76"/>
      <c r="J75" s="139" t="s">
        <v>102</v>
      </c>
      <c r="K75" s="189"/>
      <c r="L75" s="189"/>
      <c r="M75" s="190"/>
      <c r="N75" s="139">
        <v>-0.56000000000000005</v>
      </c>
      <c r="O75" s="189"/>
      <c r="P75" s="189"/>
      <c r="Q75" s="190"/>
      <c r="R75" s="139">
        <v>-0.57999999999999996</v>
      </c>
      <c r="S75" s="189"/>
      <c r="T75" s="189"/>
      <c r="U75" s="190"/>
      <c r="V75" s="139">
        <v>0.01</v>
      </c>
      <c r="W75" s="189"/>
      <c r="X75" s="189"/>
      <c r="Y75" s="190"/>
      <c r="Z75" s="139" t="s">
        <v>105</v>
      </c>
      <c r="AA75" s="190"/>
      <c r="AB75" s="76"/>
      <c r="AC75" s="76"/>
      <c r="AD75" s="76"/>
      <c r="AE75" s="76"/>
      <c r="AF75" s="76"/>
      <c r="AG75" s="76"/>
      <c r="AH75" s="76"/>
      <c r="AI75" s="76"/>
      <c r="AJ75" s="76"/>
      <c r="AK75" s="18"/>
      <c r="AY75" s="188"/>
      <c r="AZ75" s="188"/>
      <c r="BA75" s="188"/>
      <c r="BB75" s="188"/>
      <c r="BC75" s="188"/>
      <c r="BD75" s="188"/>
      <c r="BE75" s="23"/>
      <c r="BF75" s="23"/>
      <c r="BG75" s="23"/>
      <c r="BH75" s="23"/>
      <c r="BI75" s="23"/>
      <c r="BJ75" s="23"/>
      <c r="BK75" s="23"/>
      <c r="BL75" s="23"/>
      <c r="BM75" s="23"/>
      <c r="BN75" s="23"/>
      <c r="BO75" s="23"/>
      <c r="BP75" s="23"/>
    </row>
    <row r="76" spans="1:68" ht="15" customHeight="1" x14ac:dyDescent="0.25">
      <c r="A76" s="120"/>
      <c r="B76" s="76"/>
      <c r="C76" s="76"/>
      <c r="D76" s="76"/>
      <c r="E76" s="76"/>
      <c r="F76" s="76"/>
      <c r="G76" s="76"/>
      <c r="H76" s="76"/>
      <c r="I76" s="76"/>
      <c r="J76" s="139" t="s">
        <v>104</v>
      </c>
      <c r="K76" s="189"/>
      <c r="L76" s="189"/>
      <c r="M76" s="190"/>
      <c r="N76" s="139">
        <v>-0.56000000000000005</v>
      </c>
      <c r="O76" s="189"/>
      <c r="P76" s="189"/>
      <c r="Q76" s="190"/>
      <c r="R76" s="139">
        <v>-0.57999999999999996</v>
      </c>
      <c r="S76" s="189"/>
      <c r="T76" s="189"/>
      <c r="U76" s="190"/>
      <c r="V76" s="139">
        <v>0.02</v>
      </c>
      <c r="W76" s="189"/>
      <c r="X76" s="189"/>
      <c r="Y76" s="190"/>
      <c r="Z76" s="139" t="s">
        <v>105</v>
      </c>
      <c r="AA76" s="190"/>
      <c r="AB76" s="76"/>
      <c r="AC76" s="76"/>
      <c r="AD76" s="76"/>
      <c r="AE76" s="76"/>
      <c r="AF76" s="76"/>
      <c r="AG76" s="76"/>
      <c r="AH76" s="76"/>
      <c r="AI76" s="76"/>
      <c r="AJ76" s="76"/>
      <c r="AK76" s="18"/>
      <c r="AY76" s="121"/>
      <c r="AZ76" s="122"/>
      <c r="BA76" s="122"/>
      <c r="BB76" s="122"/>
      <c r="BC76" s="122"/>
      <c r="BD76" s="122"/>
      <c r="BE76" s="23"/>
      <c r="BF76" s="23"/>
      <c r="BG76" s="23"/>
      <c r="BH76" s="23"/>
      <c r="BI76" s="23"/>
      <c r="BJ76" s="23"/>
      <c r="BK76" s="23"/>
      <c r="BL76" s="23"/>
      <c r="BM76" s="23"/>
      <c r="BN76" s="23"/>
      <c r="BO76" s="23"/>
      <c r="BP76" s="23"/>
    </row>
    <row r="77" spans="1:68" ht="15" customHeight="1" x14ac:dyDescent="0.25">
      <c r="A77" s="120"/>
      <c r="B77" s="76"/>
      <c r="C77" s="76"/>
      <c r="D77" s="76"/>
      <c r="E77" s="76"/>
      <c r="F77" s="76"/>
      <c r="G77" s="76"/>
      <c r="H77" s="76"/>
      <c r="I77" s="76"/>
      <c r="J77" s="144" t="s">
        <v>107</v>
      </c>
      <c r="K77" s="254"/>
      <c r="L77" s="254"/>
      <c r="M77" s="254"/>
      <c r="N77" s="254"/>
      <c r="O77" s="254"/>
      <c r="P77" s="254"/>
      <c r="Q77" s="254"/>
      <c r="R77" s="254"/>
      <c r="S77" s="254"/>
      <c r="T77" s="254"/>
      <c r="U77" s="254"/>
      <c r="V77" s="254"/>
      <c r="W77" s="254"/>
      <c r="X77" s="254"/>
      <c r="Y77" s="255"/>
      <c r="Z77" s="144" t="s">
        <v>93</v>
      </c>
      <c r="AA77" s="255"/>
      <c r="AB77" s="76"/>
      <c r="AC77" s="76"/>
      <c r="AD77" s="76"/>
      <c r="AE77" s="76"/>
      <c r="AF77" s="76"/>
      <c r="AG77" s="76"/>
      <c r="AH77" s="76"/>
      <c r="AI77" s="76"/>
      <c r="AJ77" s="76"/>
      <c r="AK77" s="18"/>
      <c r="AY77" s="121"/>
      <c r="AZ77" s="122"/>
      <c r="BA77" s="122"/>
      <c r="BB77" s="122"/>
      <c r="BC77" s="122"/>
      <c r="BD77" s="122"/>
      <c r="BE77" s="23"/>
      <c r="BF77" s="23"/>
      <c r="BG77" s="23"/>
      <c r="BH77" s="23"/>
      <c r="BI77" s="23"/>
      <c r="BJ77" s="23"/>
      <c r="BK77" s="23"/>
      <c r="BL77" s="23"/>
      <c r="BM77" s="23"/>
      <c r="BN77" s="23"/>
      <c r="BO77" s="23"/>
      <c r="BP77" s="23"/>
    </row>
    <row r="78" spans="1:68" ht="15" customHeight="1" x14ac:dyDescent="0.25">
      <c r="A78" s="120"/>
      <c r="B78" s="76"/>
      <c r="C78" s="76"/>
      <c r="D78" s="76"/>
      <c r="E78" s="76"/>
      <c r="F78" s="76"/>
      <c r="G78" s="76"/>
      <c r="H78" s="76"/>
      <c r="I78" s="76"/>
      <c r="J78" s="177" t="s">
        <v>94</v>
      </c>
      <c r="K78" s="178"/>
      <c r="L78" s="178"/>
      <c r="M78" s="179"/>
      <c r="N78" s="177" t="s">
        <v>95</v>
      </c>
      <c r="O78" s="178"/>
      <c r="P78" s="178"/>
      <c r="Q78" s="179"/>
      <c r="R78" s="177" t="s">
        <v>96</v>
      </c>
      <c r="S78" s="178"/>
      <c r="T78" s="178"/>
      <c r="U78" s="179"/>
      <c r="V78" s="177" t="s">
        <v>97</v>
      </c>
      <c r="W78" s="178"/>
      <c r="X78" s="178"/>
      <c r="Y78" s="179"/>
      <c r="Z78" s="131">
        <v>0.43840000000000001</v>
      </c>
      <c r="AA78" s="131"/>
      <c r="AB78" s="76"/>
      <c r="AC78" s="76"/>
      <c r="AD78" s="76"/>
      <c r="AE78" s="76"/>
      <c r="AF78" s="76"/>
      <c r="AG78" s="76"/>
      <c r="AH78" s="76"/>
      <c r="AI78" s="76"/>
      <c r="AJ78" s="76"/>
      <c r="AK78" s="18"/>
      <c r="AY78" s="121"/>
      <c r="AZ78" s="122"/>
      <c r="BA78" s="122"/>
      <c r="BB78" s="122"/>
      <c r="BC78" s="122"/>
      <c r="BD78" s="122"/>
      <c r="BE78" s="23"/>
      <c r="BF78" s="23"/>
      <c r="BG78" s="23"/>
      <c r="BH78" s="23"/>
      <c r="BI78" s="23"/>
      <c r="BJ78" s="23"/>
      <c r="BK78" s="23"/>
      <c r="BL78" s="23"/>
      <c r="BM78" s="23"/>
      <c r="BN78" s="23"/>
      <c r="BO78" s="23"/>
      <c r="BP78" s="23"/>
    </row>
    <row r="79" spans="1:68" ht="15" customHeight="1" x14ac:dyDescent="0.25">
      <c r="A79" s="120"/>
      <c r="B79" s="76"/>
      <c r="C79" s="76"/>
      <c r="D79" s="76"/>
      <c r="E79" s="76"/>
      <c r="F79" s="76"/>
      <c r="G79" s="76"/>
      <c r="H79" s="76"/>
      <c r="I79" s="76"/>
      <c r="J79" s="139" t="s">
        <v>98</v>
      </c>
      <c r="K79" s="189"/>
      <c r="L79" s="189"/>
      <c r="M79" s="190"/>
      <c r="N79" s="139">
        <v>-1.08</v>
      </c>
      <c r="O79" s="189"/>
      <c r="P79" s="189"/>
      <c r="Q79" s="190"/>
      <c r="R79" s="139">
        <v>-1.04</v>
      </c>
      <c r="S79" s="189"/>
      <c r="T79" s="189"/>
      <c r="U79" s="190"/>
      <c r="V79" s="139">
        <v>-0.04</v>
      </c>
      <c r="W79" s="189"/>
      <c r="X79" s="189"/>
      <c r="Y79" s="190"/>
      <c r="Z79" s="139" t="s">
        <v>105</v>
      </c>
      <c r="AA79" s="190"/>
      <c r="AB79" s="76"/>
      <c r="AC79" s="76"/>
      <c r="AD79" s="76"/>
      <c r="AE79" s="76"/>
      <c r="AF79" s="76"/>
      <c r="AG79" s="76"/>
      <c r="AH79" s="76"/>
      <c r="AI79" s="76"/>
      <c r="AJ79" s="76"/>
      <c r="AK79" s="18"/>
      <c r="AY79" s="121"/>
      <c r="AZ79" s="122"/>
      <c r="BA79" s="122"/>
      <c r="BB79" s="122"/>
      <c r="BC79" s="122"/>
      <c r="BD79" s="122"/>
      <c r="BE79" s="23"/>
      <c r="BF79" s="23"/>
      <c r="BG79" s="23"/>
      <c r="BH79" s="23"/>
      <c r="BI79" s="23"/>
      <c r="BJ79" s="23"/>
      <c r="BK79" s="23"/>
      <c r="BL79" s="23"/>
      <c r="BM79" s="23"/>
      <c r="BN79" s="23"/>
      <c r="BO79" s="23"/>
      <c r="BP79" s="23"/>
    </row>
    <row r="80" spans="1:68" ht="15" customHeight="1" x14ac:dyDescent="0.25">
      <c r="A80" s="120"/>
      <c r="B80" s="76"/>
      <c r="C80" s="76"/>
      <c r="D80" s="76"/>
      <c r="E80" s="76"/>
      <c r="F80" s="76"/>
      <c r="G80" s="76"/>
      <c r="H80" s="76"/>
      <c r="I80" s="76"/>
      <c r="J80" s="139" t="s">
        <v>99</v>
      </c>
      <c r="K80" s="189"/>
      <c r="L80" s="189"/>
      <c r="M80" s="190"/>
      <c r="N80" s="139">
        <v>-1.07</v>
      </c>
      <c r="O80" s="189"/>
      <c r="P80" s="189"/>
      <c r="Q80" s="190"/>
      <c r="R80" s="139">
        <v>-1.04</v>
      </c>
      <c r="S80" s="189"/>
      <c r="T80" s="189"/>
      <c r="U80" s="190"/>
      <c r="V80" s="139">
        <v>-0.03</v>
      </c>
      <c r="W80" s="189"/>
      <c r="X80" s="189"/>
      <c r="Y80" s="190"/>
      <c r="Z80" s="139" t="s">
        <v>105</v>
      </c>
      <c r="AA80" s="190"/>
      <c r="AB80" s="76"/>
      <c r="AC80" s="76"/>
      <c r="AD80" s="76"/>
      <c r="AE80" s="76"/>
      <c r="AF80" s="76"/>
      <c r="AG80" s="76"/>
      <c r="AH80" s="76"/>
      <c r="AI80" s="76"/>
      <c r="AJ80" s="76"/>
      <c r="AK80" s="18"/>
      <c r="AY80" s="121"/>
      <c r="AZ80" s="122"/>
      <c r="BA80" s="122"/>
      <c r="BB80" s="122"/>
      <c r="BC80" s="122"/>
      <c r="BD80" s="122"/>
      <c r="BE80" s="23"/>
      <c r="BF80" s="23"/>
      <c r="BG80" s="23"/>
      <c r="BH80" s="23"/>
      <c r="BI80" s="23"/>
      <c r="BJ80" s="23"/>
      <c r="BK80" s="23"/>
      <c r="BL80" s="23"/>
      <c r="BM80" s="23"/>
      <c r="BN80" s="23"/>
      <c r="BO80" s="23"/>
      <c r="BP80" s="23"/>
    </row>
    <row r="81" spans="1:254" ht="15" customHeight="1" x14ac:dyDescent="0.25">
      <c r="A81" s="120"/>
      <c r="B81" s="76"/>
      <c r="C81" s="76"/>
      <c r="D81" s="76"/>
      <c r="E81" s="76"/>
      <c r="F81" s="76"/>
      <c r="G81" s="76"/>
      <c r="H81" s="76"/>
      <c r="I81" s="76"/>
      <c r="J81" s="139" t="s">
        <v>100</v>
      </c>
      <c r="K81" s="189"/>
      <c r="L81" s="189"/>
      <c r="M81" s="190"/>
      <c r="N81" s="139">
        <v>-1</v>
      </c>
      <c r="O81" s="189"/>
      <c r="P81" s="189"/>
      <c r="Q81" s="190"/>
      <c r="R81" s="139">
        <v>-1.1200000000000001</v>
      </c>
      <c r="S81" s="189"/>
      <c r="T81" s="189"/>
      <c r="U81" s="190"/>
      <c r="V81" s="139">
        <v>0.12</v>
      </c>
      <c r="W81" s="189"/>
      <c r="X81" s="189"/>
      <c r="Y81" s="190"/>
      <c r="Z81" s="139" t="s">
        <v>105</v>
      </c>
      <c r="AA81" s="190"/>
      <c r="AB81" s="76"/>
      <c r="AC81" s="76"/>
      <c r="AD81" s="76"/>
      <c r="AE81" s="76"/>
      <c r="AF81" s="76"/>
      <c r="AG81" s="76"/>
      <c r="AH81" s="76"/>
      <c r="AI81" s="76"/>
      <c r="AJ81" s="76"/>
      <c r="AK81" s="18"/>
      <c r="AY81" s="121"/>
      <c r="AZ81" s="122"/>
      <c r="BA81" s="122"/>
      <c r="BB81" s="122"/>
      <c r="BC81" s="122"/>
      <c r="BD81" s="122"/>
      <c r="BE81" s="23"/>
      <c r="BF81" s="23"/>
      <c r="BG81" s="23"/>
      <c r="BH81" s="23"/>
      <c r="BI81" s="23"/>
      <c r="BJ81" s="23"/>
      <c r="BK81" s="23"/>
      <c r="BL81" s="23"/>
      <c r="BM81" s="23"/>
      <c r="BN81" s="23"/>
      <c r="BO81" s="23"/>
      <c r="BP81" s="23"/>
    </row>
    <row r="82" spans="1:254" ht="15" customHeight="1" x14ac:dyDescent="0.25">
      <c r="A82" s="76"/>
      <c r="B82" s="76"/>
      <c r="C82" s="76"/>
      <c r="D82" s="102"/>
      <c r="E82" s="102"/>
      <c r="F82" s="102"/>
      <c r="G82" s="102"/>
      <c r="H82" s="102"/>
      <c r="I82" s="102"/>
      <c r="J82" s="139" t="s">
        <v>101</v>
      </c>
      <c r="K82" s="189"/>
      <c r="L82" s="189"/>
      <c r="M82" s="190"/>
      <c r="N82" s="139">
        <v>-1.1299999999999999</v>
      </c>
      <c r="O82" s="189"/>
      <c r="P82" s="189"/>
      <c r="Q82" s="190"/>
      <c r="R82" s="139">
        <v>-0.99</v>
      </c>
      <c r="S82" s="189"/>
      <c r="T82" s="189"/>
      <c r="U82" s="190"/>
      <c r="V82" s="139">
        <v>-0.14000000000000001</v>
      </c>
      <c r="W82" s="189"/>
      <c r="X82" s="189"/>
      <c r="Y82" s="190"/>
      <c r="Z82" s="139" t="s">
        <v>105</v>
      </c>
      <c r="AA82" s="190"/>
      <c r="AB82" s="76"/>
      <c r="AC82" s="76"/>
      <c r="AD82" s="76"/>
      <c r="AE82" s="76"/>
      <c r="AF82" s="76"/>
      <c r="AG82" s="76"/>
      <c r="AH82" s="76"/>
      <c r="AI82" s="76"/>
      <c r="AJ82" s="76"/>
      <c r="AK82" s="18"/>
      <c r="AP82" s="17"/>
      <c r="AY82" s="72"/>
      <c r="AZ82" s="72"/>
      <c r="BA82" s="72"/>
      <c r="BB82" s="72"/>
      <c r="BC82" s="72"/>
      <c r="BD82" s="72"/>
      <c r="BE82" s="23"/>
      <c r="BF82" s="23"/>
      <c r="BG82" s="23"/>
      <c r="BH82" s="23"/>
      <c r="BI82" s="23"/>
      <c r="BJ82" s="23"/>
      <c r="BK82" s="23"/>
      <c r="BL82" s="23"/>
      <c r="BM82" s="23"/>
      <c r="BN82" s="23"/>
      <c r="BO82" s="23"/>
      <c r="BP82" s="23"/>
    </row>
    <row r="83" spans="1:254" ht="15" customHeight="1" x14ac:dyDescent="0.25">
      <c r="A83" s="76"/>
      <c r="B83" s="76"/>
      <c r="C83" s="76"/>
      <c r="D83" s="76"/>
      <c r="E83" s="76"/>
      <c r="F83" s="76"/>
      <c r="G83" s="76"/>
      <c r="H83" s="76"/>
      <c r="I83" s="76"/>
      <c r="J83" s="139" t="s">
        <v>103</v>
      </c>
      <c r="K83" s="189"/>
      <c r="L83" s="189"/>
      <c r="M83" s="190"/>
      <c r="N83" s="139">
        <v>-1.03</v>
      </c>
      <c r="O83" s="189"/>
      <c r="P83" s="189"/>
      <c r="Q83" s="190"/>
      <c r="R83" s="139">
        <v>-1.08</v>
      </c>
      <c r="S83" s="189"/>
      <c r="T83" s="189"/>
      <c r="U83" s="190"/>
      <c r="V83" s="139">
        <v>0.05</v>
      </c>
      <c r="W83" s="189"/>
      <c r="X83" s="189"/>
      <c r="Y83" s="190"/>
      <c r="Z83" s="139" t="s">
        <v>105</v>
      </c>
      <c r="AA83" s="190"/>
      <c r="AB83" s="76"/>
      <c r="AC83" s="76"/>
      <c r="AD83" s="76"/>
      <c r="AE83" s="76"/>
      <c r="AF83" s="76"/>
      <c r="AG83" s="76"/>
      <c r="AH83" s="76"/>
      <c r="AI83" s="76"/>
      <c r="AJ83" s="76"/>
      <c r="AK83" s="18"/>
      <c r="AP83" s="17"/>
      <c r="AY83" s="248"/>
      <c r="AZ83" s="248"/>
      <c r="BA83" s="248"/>
      <c r="BB83" s="248"/>
      <c r="BC83" s="248"/>
      <c r="BD83" s="248"/>
      <c r="BE83" s="23"/>
      <c r="BF83" s="23"/>
      <c r="BG83" s="23"/>
      <c r="BH83" s="23"/>
      <c r="BI83" s="23"/>
      <c r="BJ83" s="23"/>
      <c r="BK83" s="23"/>
      <c r="BL83" s="23"/>
      <c r="BM83" s="23"/>
      <c r="BN83" s="23"/>
      <c r="BO83" s="23"/>
      <c r="BP83" s="23"/>
    </row>
    <row r="84" spans="1:254" ht="15" customHeight="1" x14ac:dyDescent="0.25">
      <c r="A84" s="98"/>
      <c r="B84" s="76"/>
      <c r="C84" s="76"/>
      <c r="D84" s="76"/>
      <c r="E84" s="76"/>
      <c r="F84" s="76"/>
      <c r="G84" s="76"/>
      <c r="H84" s="76"/>
      <c r="I84" s="76"/>
      <c r="J84" s="139" t="s">
        <v>102</v>
      </c>
      <c r="K84" s="189"/>
      <c r="L84" s="189"/>
      <c r="M84" s="190"/>
      <c r="N84" s="139">
        <v>-1.06</v>
      </c>
      <c r="O84" s="189"/>
      <c r="P84" s="189"/>
      <c r="Q84" s="190"/>
      <c r="R84" s="139">
        <v>-1.06</v>
      </c>
      <c r="S84" s="189"/>
      <c r="T84" s="189"/>
      <c r="U84" s="190"/>
      <c r="V84" s="139">
        <v>0</v>
      </c>
      <c r="W84" s="189"/>
      <c r="X84" s="189"/>
      <c r="Y84" s="190"/>
      <c r="Z84" s="139" t="s">
        <v>105</v>
      </c>
      <c r="AA84" s="190"/>
      <c r="AB84" s="76"/>
      <c r="AC84" s="76"/>
      <c r="AD84" s="76"/>
      <c r="AE84" s="76"/>
      <c r="AF84" s="76"/>
      <c r="AG84" s="76"/>
      <c r="AH84" s="76"/>
      <c r="AI84" s="76"/>
      <c r="AJ84" s="76"/>
      <c r="AK84" s="18"/>
      <c r="AP84" s="17"/>
      <c r="AY84" s="72"/>
      <c r="AZ84" s="72"/>
      <c r="BA84" s="72"/>
      <c r="BB84" s="72"/>
      <c r="BC84" s="72"/>
      <c r="BD84" s="72"/>
      <c r="BE84" s="23"/>
      <c r="BF84" s="23"/>
      <c r="BG84" s="23"/>
      <c r="BH84" s="23"/>
      <c r="BI84" s="23"/>
      <c r="BJ84" s="23"/>
      <c r="BK84" s="23"/>
      <c r="BL84" s="23"/>
      <c r="BM84" s="23"/>
      <c r="BN84" s="23"/>
      <c r="BO84" s="23"/>
      <c r="BP84" s="23"/>
    </row>
    <row r="85" spans="1:254" ht="15" customHeight="1" x14ac:dyDescent="0.25">
      <c r="A85" s="18"/>
      <c r="B85" s="76"/>
      <c r="C85" s="76"/>
      <c r="D85" s="76"/>
      <c r="E85" s="76"/>
      <c r="F85" s="76"/>
      <c r="G85" s="76"/>
      <c r="H85" s="76"/>
      <c r="I85" s="76"/>
      <c r="J85" s="139" t="s">
        <v>104</v>
      </c>
      <c r="K85" s="189"/>
      <c r="L85" s="189"/>
      <c r="M85" s="190"/>
      <c r="N85" s="139">
        <v>-1.03</v>
      </c>
      <c r="O85" s="189"/>
      <c r="P85" s="189"/>
      <c r="Q85" s="190"/>
      <c r="R85" s="139">
        <v>-1.08</v>
      </c>
      <c r="S85" s="189"/>
      <c r="T85" s="189"/>
      <c r="U85" s="190"/>
      <c r="V85" s="139">
        <v>0.05</v>
      </c>
      <c r="W85" s="189"/>
      <c r="X85" s="189"/>
      <c r="Y85" s="190"/>
      <c r="Z85" s="139" t="s">
        <v>105</v>
      </c>
      <c r="AA85" s="190"/>
      <c r="AB85" s="76"/>
      <c r="AC85" s="76"/>
      <c r="AD85" s="76"/>
      <c r="AE85" s="76"/>
      <c r="AF85" s="76"/>
      <c r="AG85" s="76"/>
      <c r="AH85" s="76"/>
      <c r="AI85" s="76"/>
      <c r="AJ85" s="76"/>
      <c r="AK85" s="18"/>
      <c r="AP85" s="17"/>
      <c r="AY85" s="248"/>
      <c r="AZ85" s="248"/>
      <c r="BA85" s="248"/>
      <c r="BB85" s="248"/>
      <c r="BC85" s="248"/>
      <c r="BD85" s="248"/>
      <c r="BE85" s="23"/>
      <c r="BF85" s="23"/>
      <c r="BG85" s="23"/>
      <c r="BH85" s="23"/>
      <c r="BI85" s="23"/>
      <c r="BJ85" s="23"/>
      <c r="BK85" s="23"/>
      <c r="BL85" s="23"/>
      <c r="BM85" s="23"/>
      <c r="BN85" s="23"/>
      <c r="BO85" s="23"/>
      <c r="BP85" s="23"/>
    </row>
    <row r="86" spans="1:254" ht="9.9" customHeight="1" x14ac:dyDescent="0.25">
      <c r="A86" s="86"/>
      <c r="B86" s="86"/>
      <c r="C86" s="86"/>
      <c r="D86" s="86"/>
      <c r="E86" s="86"/>
      <c r="F86" s="87"/>
      <c r="G86" s="87"/>
      <c r="H86" s="87"/>
      <c r="I86" s="86"/>
      <c r="J86" s="123"/>
      <c r="K86" s="123"/>
      <c r="L86" s="123"/>
      <c r="M86" s="123"/>
      <c r="N86" s="123"/>
      <c r="O86" s="123"/>
      <c r="P86" s="123"/>
      <c r="Q86" s="123"/>
      <c r="R86" s="123"/>
      <c r="S86" s="123"/>
      <c r="T86" s="123"/>
      <c r="U86" s="123"/>
      <c r="V86" s="123"/>
      <c r="W86" s="123"/>
      <c r="X86" s="123"/>
      <c r="Y86" s="123"/>
      <c r="Z86" s="88"/>
      <c r="AA86" s="88"/>
      <c r="AB86" s="89"/>
      <c r="AC86" s="89"/>
      <c r="AD86" s="89"/>
      <c r="AE86" s="89"/>
      <c r="AF86" s="89"/>
      <c r="AG86" s="88"/>
      <c r="AH86" s="88"/>
      <c r="AI86" s="86"/>
      <c r="AJ86" s="86"/>
      <c r="AK86" s="18"/>
    </row>
    <row r="87" spans="1:254" ht="9.9" customHeight="1" x14ac:dyDescent="0.25">
      <c r="A87" s="86"/>
      <c r="B87" s="18"/>
      <c r="C87" s="18"/>
      <c r="D87" s="18"/>
      <c r="E87" s="18"/>
      <c r="F87" s="18"/>
      <c r="G87" s="18"/>
      <c r="H87" s="18"/>
      <c r="I87" s="86"/>
      <c r="J87" s="123"/>
      <c r="K87" s="123"/>
      <c r="L87" s="123"/>
      <c r="M87" s="123"/>
      <c r="N87" s="123"/>
      <c r="O87" s="123"/>
      <c r="P87" s="123"/>
      <c r="Q87" s="123"/>
      <c r="R87" s="123"/>
      <c r="S87" s="123"/>
      <c r="T87" s="123"/>
      <c r="U87" s="123"/>
      <c r="V87" s="123"/>
      <c r="W87" s="123"/>
      <c r="X87" s="123"/>
      <c r="Y87" s="123"/>
      <c r="Z87" s="88"/>
      <c r="AA87" s="89"/>
      <c r="AB87" s="89"/>
      <c r="AC87" s="89"/>
      <c r="AD87" s="89"/>
      <c r="AE87" s="89"/>
      <c r="AF87" s="89"/>
      <c r="AG87" s="89"/>
      <c r="AH87" s="88"/>
      <c r="AI87" s="86"/>
      <c r="AJ87" s="86"/>
      <c r="AK87" s="18"/>
    </row>
    <row r="88" spans="1:254" ht="9.9" customHeight="1" x14ac:dyDescent="0.25">
      <c r="B88" s="18"/>
      <c r="C88" s="18"/>
      <c r="D88" s="18"/>
      <c r="E88" s="18"/>
      <c r="F88" s="18"/>
      <c r="G88" s="18"/>
      <c r="H88" s="18"/>
      <c r="J88" s="123"/>
      <c r="K88" s="123"/>
      <c r="L88" s="123"/>
      <c r="M88" s="123"/>
      <c r="N88" s="123"/>
      <c r="O88" s="123"/>
      <c r="P88" s="123"/>
      <c r="Q88" s="123"/>
      <c r="R88" s="123"/>
      <c r="S88" s="123"/>
      <c r="T88" s="123"/>
      <c r="U88" s="123"/>
      <c r="V88" s="123"/>
      <c r="W88" s="123"/>
      <c r="X88" s="123"/>
      <c r="Y88" s="123"/>
      <c r="AA88" s="89"/>
      <c r="AB88" s="89"/>
      <c r="AC88" s="89"/>
      <c r="AD88" s="89"/>
      <c r="AE88" s="89"/>
      <c r="AF88" s="89"/>
      <c r="AG88" s="89"/>
      <c r="AI88" s="18"/>
      <c r="AJ88" s="18"/>
      <c r="AK88" s="18"/>
    </row>
    <row r="89" spans="1:254" ht="9.9" customHeight="1" x14ac:dyDescent="0.25">
      <c r="A89" s="86"/>
      <c r="B89" s="18"/>
      <c r="C89" s="18"/>
      <c r="D89" s="18"/>
      <c r="E89" s="18"/>
      <c r="F89" s="18"/>
      <c r="G89" s="18"/>
      <c r="H89" s="18"/>
      <c r="I89" s="86"/>
      <c r="J89" s="123"/>
      <c r="K89" s="123"/>
      <c r="L89" s="123"/>
      <c r="M89" s="123"/>
      <c r="N89" s="123"/>
      <c r="O89" s="123"/>
      <c r="P89" s="123"/>
      <c r="Q89" s="123"/>
      <c r="R89" s="123"/>
      <c r="S89" s="123"/>
      <c r="T89" s="123"/>
      <c r="U89" s="123"/>
      <c r="V89" s="123"/>
      <c r="W89" s="123"/>
      <c r="X89" s="123"/>
      <c r="Y89" s="123"/>
      <c r="Z89" s="86"/>
      <c r="AA89" s="86"/>
      <c r="AB89" s="86"/>
      <c r="AC89" s="86"/>
      <c r="AD89" s="86"/>
      <c r="AE89" s="86"/>
      <c r="AF89" s="86"/>
      <c r="AG89" s="86"/>
      <c r="AH89" s="86"/>
      <c r="AI89" s="18"/>
      <c r="AJ89" s="18"/>
      <c r="AK89" s="18"/>
    </row>
    <row r="90" spans="1:254" x14ac:dyDescent="0.25">
      <c r="A90" s="86"/>
      <c r="B90" s="86"/>
      <c r="C90" s="86"/>
      <c r="D90" s="86"/>
      <c r="E90" s="86"/>
      <c r="F90" s="86"/>
      <c r="G90" s="86"/>
      <c r="H90" s="86"/>
      <c r="I90" s="86"/>
      <c r="J90" s="86"/>
      <c r="K90" s="86"/>
      <c r="L90" s="86"/>
      <c r="M90" s="86"/>
      <c r="N90" s="86"/>
      <c r="O90" s="86"/>
      <c r="P90" s="86"/>
      <c r="Q90" s="86"/>
      <c r="R90" s="86"/>
      <c r="S90" s="86"/>
      <c r="T90" s="86"/>
      <c r="U90" s="86"/>
      <c r="V90" s="86"/>
      <c r="W90" s="86"/>
      <c r="X90" s="86"/>
      <c r="Y90" s="86"/>
      <c r="Z90" s="86"/>
      <c r="AA90" s="86"/>
      <c r="AB90" s="86"/>
      <c r="AC90" s="86"/>
      <c r="AD90" s="86"/>
      <c r="AE90" s="86"/>
      <c r="AF90" s="86"/>
      <c r="AG90" s="86"/>
      <c r="AH90" s="86"/>
      <c r="AI90" s="86"/>
      <c r="AJ90" s="86"/>
    </row>
    <row r="91" spans="1:254" x14ac:dyDescent="0.25">
      <c r="A91" s="196" t="s">
        <v>36</v>
      </c>
      <c r="B91" s="197"/>
      <c r="C91" s="197"/>
      <c r="D91" s="197"/>
      <c r="E91" s="197"/>
      <c r="F91" s="197"/>
      <c r="G91" s="197"/>
      <c r="H91" s="197"/>
      <c r="I91" s="197"/>
      <c r="J91" s="197"/>
      <c r="K91" s="197"/>
      <c r="L91" s="197"/>
      <c r="M91" s="197"/>
      <c r="N91" s="197"/>
      <c r="O91" s="197"/>
      <c r="P91" s="197"/>
      <c r="Q91" s="197"/>
      <c r="R91" s="197"/>
      <c r="S91" s="197"/>
      <c r="T91" s="197"/>
      <c r="U91" s="197"/>
      <c r="V91" s="197"/>
      <c r="W91" s="197"/>
      <c r="X91" s="197"/>
      <c r="Y91" s="197"/>
      <c r="Z91" s="197"/>
      <c r="AA91" s="197"/>
      <c r="AB91" s="197"/>
      <c r="AC91" s="197"/>
      <c r="AD91" s="197"/>
      <c r="AE91" s="197"/>
      <c r="AF91" s="197"/>
      <c r="AG91" s="197"/>
      <c r="AH91" s="197"/>
      <c r="AI91" s="197"/>
      <c r="AJ91" s="198"/>
    </row>
    <row r="92" spans="1:254" ht="13.2" customHeight="1" x14ac:dyDescent="0.25">
      <c r="A92" s="180" t="s">
        <v>108</v>
      </c>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row>
    <row r="93" spans="1:254" ht="14.4" customHeight="1" thickBot="1" x14ac:dyDescent="0.3">
      <c r="A93" s="181"/>
      <c r="B93" s="181"/>
      <c r="C93" s="181"/>
      <c r="D93" s="181"/>
      <c r="E93" s="181"/>
      <c r="F93" s="181"/>
      <c r="G93" s="181"/>
      <c r="H93" s="181"/>
      <c r="I93" s="181"/>
      <c r="J93" s="181"/>
      <c r="K93" s="181"/>
      <c r="L93" s="181"/>
      <c r="M93" s="181"/>
      <c r="N93" s="181"/>
      <c r="O93" s="181"/>
      <c r="P93" s="181"/>
      <c r="Q93" s="181"/>
      <c r="R93" s="181"/>
      <c r="S93" s="181"/>
      <c r="T93" s="181"/>
      <c r="U93" s="181"/>
      <c r="V93" s="181"/>
      <c r="W93" s="181"/>
      <c r="X93" s="181"/>
      <c r="Y93" s="181"/>
      <c r="Z93" s="181"/>
      <c r="AA93" s="181"/>
      <c r="AB93" s="181"/>
      <c r="AC93" s="181"/>
      <c r="AD93" s="181"/>
      <c r="AE93" s="181"/>
      <c r="AF93" s="181"/>
      <c r="AG93" s="181"/>
      <c r="AH93" s="181"/>
      <c r="AI93" s="181"/>
      <c r="AJ93" s="181"/>
    </row>
    <row r="94" spans="1:254" s="34" customFormat="1" x14ac:dyDescent="0.25">
      <c r="A94" s="82"/>
      <c r="B94" s="82"/>
      <c r="C94" s="82"/>
      <c r="D94" s="82"/>
      <c r="E94" s="82"/>
      <c r="F94" s="82"/>
      <c r="G94" s="82"/>
      <c r="H94" s="82"/>
      <c r="I94" s="79"/>
      <c r="J94" s="79"/>
      <c r="K94" s="79"/>
      <c r="L94" s="79"/>
      <c r="M94" s="79"/>
      <c r="N94" s="82"/>
      <c r="O94" s="82"/>
      <c r="P94" s="82"/>
      <c r="Q94" s="82"/>
      <c r="R94" s="82"/>
      <c r="S94" s="82"/>
      <c r="T94" s="82"/>
      <c r="U94" s="82"/>
      <c r="V94" s="82"/>
      <c r="W94" s="82"/>
      <c r="X94" s="82"/>
      <c r="Y94" s="82"/>
      <c r="Z94" s="83"/>
      <c r="AA94" s="83"/>
      <c r="AB94" s="83"/>
      <c r="AC94" s="84" t="s">
        <v>34</v>
      </c>
      <c r="AD94" s="83"/>
      <c r="AE94" s="83"/>
      <c r="AF94" s="83"/>
      <c r="AG94" s="83"/>
      <c r="AH94" s="83"/>
      <c r="AI94" s="83"/>
      <c r="AJ94" s="85"/>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c r="EF94" s="18"/>
      <c r="EG94" s="18"/>
      <c r="EH94" s="18"/>
      <c r="EI94" s="18"/>
      <c r="EJ94" s="18"/>
      <c r="EK94" s="18"/>
      <c r="EL94" s="18"/>
      <c r="EM94" s="18"/>
      <c r="EN94" s="18"/>
      <c r="EO94" s="18"/>
      <c r="EP94" s="18"/>
      <c r="EQ94" s="18"/>
      <c r="ER94" s="18"/>
      <c r="ES94" s="18"/>
      <c r="ET94" s="18"/>
      <c r="EU94" s="18"/>
      <c r="EV94" s="18"/>
      <c r="EW94" s="18"/>
      <c r="EX94" s="18"/>
      <c r="EY94" s="18"/>
      <c r="EZ94" s="18"/>
      <c r="FA94" s="18"/>
      <c r="FB94" s="18"/>
      <c r="FC94" s="18"/>
      <c r="FD94" s="18"/>
      <c r="FE94" s="18"/>
      <c r="FF94" s="18"/>
      <c r="FG94" s="18"/>
      <c r="FH94" s="18"/>
      <c r="FI94" s="18"/>
      <c r="FJ94" s="18"/>
      <c r="FK94" s="18"/>
      <c r="FL94" s="18"/>
      <c r="FM94" s="18"/>
      <c r="FN94" s="18"/>
      <c r="FO94" s="18"/>
      <c r="FP94" s="18"/>
      <c r="FQ94" s="18"/>
      <c r="FR94" s="18"/>
      <c r="FS94" s="18"/>
      <c r="FT94" s="18"/>
      <c r="FU94" s="18"/>
      <c r="FV94" s="18"/>
      <c r="FW94" s="18"/>
      <c r="FX94" s="18"/>
      <c r="FY94" s="18"/>
      <c r="FZ94" s="18"/>
      <c r="GA94" s="18"/>
      <c r="GB94" s="18"/>
      <c r="GC94" s="18"/>
      <c r="GD94" s="18"/>
      <c r="GE94" s="18"/>
      <c r="GF94" s="18"/>
      <c r="GG94" s="18"/>
      <c r="GH94" s="18"/>
      <c r="GI94" s="18"/>
      <c r="GJ94" s="18"/>
      <c r="GK94" s="18"/>
      <c r="GL94" s="18"/>
      <c r="GM94" s="18"/>
      <c r="GN94" s="18"/>
      <c r="GO94" s="18"/>
      <c r="GP94" s="18"/>
      <c r="GQ94" s="18"/>
      <c r="GR94" s="18"/>
      <c r="GS94" s="18"/>
      <c r="GT94" s="18"/>
      <c r="GU94" s="18"/>
      <c r="GV94" s="18"/>
      <c r="GW94" s="18"/>
      <c r="GX94" s="18"/>
      <c r="GY94" s="18"/>
      <c r="GZ94" s="18"/>
      <c r="HA94" s="18"/>
      <c r="HB94" s="18"/>
      <c r="HC94" s="18"/>
      <c r="HD94" s="18"/>
      <c r="HE94" s="18"/>
      <c r="HF94" s="18"/>
      <c r="HG94" s="18"/>
      <c r="HH94" s="18"/>
      <c r="HI94" s="18"/>
      <c r="HJ94" s="18"/>
      <c r="HK94" s="18"/>
      <c r="HL94" s="18"/>
      <c r="HM94" s="18"/>
      <c r="HN94" s="18"/>
      <c r="HO94" s="18"/>
      <c r="HP94" s="18"/>
      <c r="HQ94" s="18"/>
      <c r="HR94" s="18"/>
      <c r="HS94" s="18"/>
      <c r="HT94" s="18"/>
      <c r="HU94" s="18"/>
      <c r="HV94" s="18"/>
      <c r="HW94" s="18"/>
      <c r="HX94" s="18"/>
      <c r="HY94" s="18"/>
      <c r="HZ94" s="18"/>
      <c r="IA94" s="18"/>
      <c r="IB94" s="18"/>
      <c r="IC94" s="18"/>
      <c r="ID94" s="18"/>
      <c r="IE94" s="18"/>
      <c r="IF94" s="18"/>
      <c r="IG94" s="18"/>
      <c r="IH94" s="18"/>
      <c r="II94" s="18"/>
      <c r="IJ94" s="18"/>
      <c r="IK94" s="18"/>
      <c r="IL94" s="18"/>
      <c r="IM94" s="18"/>
      <c r="IN94" s="18"/>
      <c r="IO94" s="18"/>
      <c r="IP94" s="18"/>
      <c r="IQ94" s="18"/>
      <c r="IR94" s="18"/>
      <c r="IS94" s="18"/>
      <c r="IT94" s="18"/>
    </row>
    <row r="95" spans="1:254" s="34" customFormat="1" x14ac:dyDescent="0.25">
      <c r="A95" s="76"/>
      <c r="B95" s="76"/>
      <c r="C95" s="76"/>
      <c r="D95" s="76"/>
      <c r="E95" s="76"/>
      <c r="F95" s="76"/>
      <c r="G95" s="76"/>
      <c r="H95" s="76"/>
      <c r="I95" s="74"/>
      <c r="J95" s="74"/>
      <c r="K95" s="74"/>
      <c r="L95" s="74"/>
      <c r="M95" s="74"/>
      <c r="N95" s="77"/>
      <c r="O95" s="77"/>
      <c r="P95" s="75"/>
      <c r="Q95" s="75"/>
      <c r="R95" s="75"/>
      <c r="S95" s="75"/>
      <c r="T95" s="75"/>
      <c r="U95" s="77"/>
      <c r="V95" s="77"/>
      <c r="W95" s="75"/>
      <c r="X95" s="75"/>
      <c r="Y95" s="75"/>
      <c r="Z95" s="75"/>
      <c r="AA95" s="75"/>
      <c r="AB95" s="77"/>
      <c r="AC95" s="77"/>
      <c r="AD95" s="78"/>
      <c r="AE95" s="78"/>
      <c r="AF95" s="78"/>
      <c r="AG95" s="78"/>
      <c r="AH95" s="78"/>
      <c r="AI95" s="73"/>
      <c r="AJ95" s="73"/>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c r="EF95" s="18"/>
      <c r="EG95" s="18"/>
      <c r="EH95" s="18"/>
      <c r="EI95" s="18"/>
      <c r="EJ95" s="18"/>
      <c r="EK95" s="18"/>
      <c r="EL95" s="18"/>
      <c r="EM95" s="18"/>
      <c r="EN95" s="18"/>
      <c r="EO95" s="18"/>
      <c r="EP95" s="18"/>
      <c r="EQ95" s="18"/>
      <c r="ER95" s="18"/>
      <c r="ES95" s="18"/>
      <c r="ET95" s="18"/>
      <c r="EU95" s="18"/>
      <c r="EV95" s="18"/>
      <c r="EW95" s="18"/>
      <c r="EX95" s="18"/>
      <c r="EY95" s="18"/>
      <c r="EZ95" s="18"/>
      <c r="FA95" s="18"/>
      <c r="FB95" s="18"/>
      <c r="FC95" s="18"/>
      <c r="FD95" s="18"/>
      <c r="FE95" s="18"/>
      <c r="FF95" s="18"/>
      <c r="FG95" s="18"/>
      <c r="FH95" s="18"/>
      <c r="FI95" s="18"/>
      <c r="FJ95" s="18"/>
      <c r="FK95" s="18"/>
      <c r="FL95" s="18"/>
      <c r="FM95" s="18"/>
      <c r="FN95" s="18"/>
      <c r="FO95" s="18"/>
      <c r="FP95" s="18"/>
      <c r="FQ95" s="18"/>
      <c r="FR95" s="18"/>
      <c r="FS95" s="18"/>
      <c r="FT95" s="18"/>
      <c r="FU95" s="18"/>
      <c r="FV95" s="18"/>
      <c r="FW95" s="18"/>
      <c r="FX95" s="18"/>
      <c r="FY95" s="18"/>
      <c r="FZ95" s="18"/>
      <c r="GA95" s="18"/>
      <c r="GB95" s="18"/>
      <c r="GC95" s="18"/>
      <c r="GD95" s="18"/>
      <c r="GE95" s="18"/>
      <c r="GF95" s="18"/>
      <c r="GG95" s="18"/>
      <c r="GH95" s="18"/>
      <c r="GI95" s="18"/>
      <c r="GJ95" s="18"/>
      <c r="GK95" s="18"/>
      <c r="GL95" s="18"/>
      <c r="GM95" s="18"/>
      <c r="GN95" s="18"/>
      <c r="GO95" s="18"/>
      <c r="GP95" s="18"/>
      <c r="GQ95" s="18"/>
      <c r="GR95" s="18"/>
      <c r="GS95" s="18"/>
      <c r="GT95" s="18"/>
      <c r="GU95" s="18"/>
      <c r="GV95" s="18"/>
      <c r="GW95" s="18"/>
      <c r="GX95" s="18"/>
      <c r="GY95" s="18"/>
      <c r="GZ95" s="18"/>
      <c r="HA95" s="18"/>
      <c r="HB95" s="18"/>
      <c r="HC95" s="18"/>
      <c r="HD95" s="18"/>
      <c r="HE95" s="18"/>
      <c r="HF95" s="18"/>
      <c r="HG95" s="18"/>
      <c r="HH95" s="18"/>
      <c r="HI95" s="18"/>
      <c r="HJ95" s="18"/>
      <c r="HK95" s="18"/>
      <c r="HL95" s="18"/>
      <c r="HM95" s="18"/>
      <c r="HN95" s="18"/>
      <c r="HO95" s="18"/>
      <c r="HP95" s="18"/>
      <c r="HQ95" s="18"/>
      <c r="HR95" s="18"/>
      <c r="HS95" s="18"/>
      <c r="HT95" s="18"/>
      <c r="HU95" s="18"/>
      <c r="HV95" s="18"/>
      <c r="HW95" s="18"/>
      <c r="HX95" s="18"/>
      <c r="HY95" s="18"/>
      <c r="HZ95" s="18"/>
      <c r="IA95" s="18"/>
      <c r="IB95" s="18"/>
      <c r="IC95" s="18"/>
      <c r="ID95" s="18"/>
      <c r="IE95" s="18"/>
      <c r="IF95" s="18"/>
      <c r="IG95" s="18"/>
      <c r="IH95" s="18"/>
      <c r="II95" s="18"/>
      <c r="IJ95" s="18"/>
      <c r="IK95" s="18"/>
      <c r="IL95" s="18"/>
      <c r="IM95" s="18"/>
      <c r="IN95" s="18"/>
      <c r="IO95" s="18"/>
      <c r="IP95" s="18"/>
      <c r="IQ95" s="18"/>
      <c r="IR95" s="18"/>
      <c r="IS95" s="18"/>
      <c r="IT95" s="18"/>
    </row>
    <row r="96" spans="1:254" s="34" customFormat="1" x14ac:dyDescent="0.25">
      <c r="A96" s="76"/>
      <c r="B96" s="76"/>
      <c r="C96" s="76"/>
      <c r="D96" s="76"/>
      <c r="E96" s="76"/>
      <c r="F96" s="76"/>
      <c r="G96" s="76"/>
      <c r="H96" s="76"/>
      <c r="I96" s="74"/>
      <c r="J96" s="74"/>
      <c r="K96" s="74"/>
      <c r="L96" s="74"/>
      <c r="M96" s="74"/>
      <c r="N96" s="77"/>
      <c r="O96" s="77"/>
      <c r="P96" s="75"/>
      <c r="Q96" s="75"/>
      <c r="R96" s="75"/>
      <c r="S96" s="75"/>
      <c r="T96" s="75"/>
      <c r="U96" s="77"/>
      <c r="V96" s="77"/>
      <c r="W96" s="75"/>
      <c r="X96" s="75"/>
      <c r="Y96" s="75"/>
      <c r="Z96" s="75"/>
      <c r="AA96" s="75"/>
      <c r="AB96" s="77"/>
      <c r="AC96" s="77"/>
      <c r="AD96" s="78"/>
      <c r="AE96" s="78"/>
      <c r="AF96" s="78"/>
      <c r="AG96" s="78"/>
      <c r="AH96" s="78"/>
      <c r="AI96" s="73"/>
      <c r="AJ96" s="73"/>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c r="IP96" s="18"/>
      <c r="IQ96" s="18"/>
      <c r="IR96" s="18"/>
      <c r="IS96" s="18"/>
      <c r="IT96" s="18"/>
    </row>
    <row r="97" spans="1:254" s="34" customFormat="1" x14ac:dyDescent="0.25">
      <c r="A97" s="79"/>
      <c r="B97" s="79"/>
      <c r="C97" s="79"/>
      <c r="D97" s="79"/>
      <c r="E97" s="79"/>
      <c r="F97" s="79"/>
      <c r="G97" s="79"/>
      <c r="H97" s="79"/>
      <c r="I97" s="79"/>
      <c r="J97" s="79"/>
      <c r="K97" s="18"/>
      <c r="L97" s="18"/>
      <c r="M97" s="18"/>
      <c r="N97" s="18"/>
      <c r="O97" s="18"/>
      <c r="P97" s="18"/>
      <c r="Q97" s="18"/>
      <c r="R97" s="18"/>
      <c r="S97" s="18"/>
      <c r="T97" s="18"/>
      <c r="U97" s="18"/>
      <c r="V97" s="18"/>
      <c r="W97" s="79"/>
      <c r="X97" s="79"/>
      <c r="Y97" s="247"/>
      <c r="Z97" s="247"/>
      <c r="AA97" s="247"/>
      <c r="AB97" s="247"/>
      <c r="AC97" s="247"/>
      <c r="AD97" s="247"/>
      <c r="AE97" s="247"/>
      <c r="AF97" s="247"/>
      <c r="AG97" s="247"/>
      <c r="AH97" s="247"/>
      <c r="AI97" s="247"/>
      <c r="AJ97" s="247"/>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c r="IP97" s="18"/>
      <c r="IQ97" s="18"/>
      <c r="IR97" s="18"/>
      <c r="IS97" s="18"/>
      <c r="IT97" s="18"/>
    </row>
    <row r="98" spans="1:254" s="34" customFormat="1" x14ac:dyDescent="0.25">
      <c r="A98" s="33"/>
      <c r="B98" s="33"/>
      <c r="C98" s="33"/>
      <c r="D98" s="18"/>
      <c r="E98" s="18"/>
      <c r="F98" s="18"/>
      <c r="G98" s="18"/>
      <c r="H98" s="18"/>
      <c r="I98" s="18"/>
      <c r="J98" s="18"/>
      <c r="K98" s="18"/>
      <c r="L98" s="18"/>
      <c r="M98" s="18"/>
      <c r="N98" s="18"/>
      <c r="O98" s="18"/>
      <c r="P98" s="18"/>
      <c r="Q98" s="18"/>
      <c r="R98" s="18"/>
      <c r="S98" s="18"/>
      <c r="T98" s="18"/>
      <c r="U98" s="18"/>
      <c r="V98" s="18"/>
      <c r="W98" s="18"/>
      <c r="X98" s="79"/>
      <c r="Y98" s="247"/>
      <c r="Z98" s="247"/>
      <c r="AA98" s="247"/>
      <c r="AB98" s="247"/>
      <c r="AC98" s="247"/>
      <c r="AD98" s="247"/>
      <c r="AE98" s="247"/>
      <c r="AF98" s="247"/>
      <c r="AG98" s="247"/>
      <c r="AH98" s="247"/>
      <c r="AI98" s="247"/>
      <c r="AJ98" s="247"/>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c r="IP98" s="18"/>
      <c r="IQ98" s="18"/>
      <c r="IR98" s="18"/>
      <c r="IS98" s="18"/>
      <c r="IT98" s="18"/>
    </row>
    <row r="99" spans="1:254" s="34" customFormat="1" x14ac:dyDescent="0.25">
      <c r="A99" s="80"/>
      <c r="B99" s="81"/>
      <c r="C99" s="81"/>
      <c r="D99" s="18"/>
      <c r="E99" s="18"/>
      <c r="F99" s="18"/>
      <c r="G99" s="18"/>
      <c r="H99" s="18"/>
      <c r="I99" s="18"/>
      <c r="J99" s="18"/>
      <c r="K99" s="18"/>
      <c r="L99" s="18"/>
      <c r="M99" s="18"/>
      <c r="N99" s="18"/>
      <c r="O99" s="18"/>
      <c r="P99" s="18"/>
      <c r="Q99" s="18"/>
      <c r="R99" s="18"/>
      <c r="S99" s="18"/>
      <c r="T99" s="18"/>
      <c r="U99" s="18"/>
      <c r="V99" s="18"/>
      <c r="W99" s="81"/>
      <c r="X99" s="79"/>
      <c r="Y99" s="247"/>
      <c r="Z99" s="247"/>
      <c r="AA99" s="247"/>
      <c r="AB99" s="247"/>
      <c r="AC99" s="247"/>
      <c r="AD99" s="247"/>
      <c r="AE99" s="247"/>
      <c r="AF99" s="247"/>
      <c r="AG99" s="247"/>
      <c r="AH99" s="247"/>
      <c r="AI99" s="247"/>
      <c r="AJ99" s="247"/>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c r="IP99" s="18"/>
      <c r="IQ99" s="18"/>
      <c r="IR99" s="18"/>
      <c r="IS99" s="18"/>
      <c r="IT99" s="18"/>
    </row>
    <row r="100" spans="1:254" s="34" customFormat="1" x14ac:dyDescent="0.25">
      <c r="A100" s="18"/>
      <c r="B100" s="33"/>
      <c r="C100" s="33"/>
      <c r="D100" s="18"/>
      <c r="E100" s="18"/>
      <c r="F100" s="18"/>
      <c r="G100" s="18"/>
      <c r="H100" s="18"/>
      <c r="I100" s="18"/>
      <c r="J100" s="18"/>
      <c r="K100" s="18"/>
      <c r="L100" s="18"/>
      <c r="M100" s="18"/>
      <c r="N100" s="18"/>
      <c r="O100" s="18"/>
      <c r="P100" s="18"/>
      <c r="Q100" s="18"/>
      <c r="R100" s="18"/>
      <c r="S100" s="18"/>
      <c r="T100" s="18"/>
      <c r="U100" s="18"/>
      <c r="V100" s="18"/>
      <c r="W100" s="18"/>
      <c r="X100" s="79"/>
      <c r="Y100" s="251"/>
      <c r="Z100" s="251"/>
      <c r="AA100" s="251"/>
      <c r="AB100" s="251"/>
      <c r="AC100" s="251"/>
      <c r="AD100" s="251"/>
      <c r="AE100" s="251"/>
      <c r="AF100" s="251"/>
      <c r="AG100" s="251"/>
      <c r="AH100" s="251"/>
      <c r="AI100" s="251"/>
      <c r="AJ100" s="251"/>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c r="IP100" s="18"/>
      <c r="IQ100" s="18"/>
      <c r="IR100" s="18"/>
      <c r="IS100" s="18"/>
      <c r="IT100" s="18"/>
    </row>
    <row r="101" spans="1:254" s="34" customFormat="1" x14ac:dyDescent="0.25">
      <c r="A101" s="18"/>
      <c r="B101" s="81"/>
      <c r="C101" s="81"/>
      <c r="D101" s="18"/>
      <c r="E101" s="18"/>
      <c r="F101" s="18"/>
      <c r="G101" s="18"/>
      <c r="H101" s="18"/>
      <c r="I101" s="18"/>
      <c r="J101" s="18"/>
      <c r="K101" s="18"/>
      <c r="L101" s="18"/>
      <c r="M101" s="18"/>
      <c r="N101" s="18"/>
      <c r="O101" s="18"/>
      <c r="P101" s="81"/>
      <c r="Q101" s="81"/>
      <c r="R101" s="81"/>
      <c r="S101" s="81"/>
      <c r="T101" s="81"/>
      <c r="U101" s="81"/>
      <c r="V101" s="81"/>
      <c r="W101" s="81"/>
      <c r="X101" s="79"/>
      <c r="Y101" s="251"/>
      <c r="Z101" s="251"/>
      <c r="AA101" s="251"/>
      <c r="AB101" s="251"/>
      <c r="AC101" s="251"/>
      <c r="AD101" s="251"/>
      <c r="AE101" s="251"/>
      <c r="AF101" s="251"/>
      <c r="AG101" s="251"/>
      <c r="AH101" s="251"/>
      <c r="AI101" s="251"/>
      <c r="AJ101" s="251"/>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c r="IP101" s="18"/>
      <c r="IQ101" s="18"/>
      <c r="IR101" s="18"/>
      <c r="IS101" s="18"/>
      <c r="IT101" s="18"/>
    </row>
    <row r="102" spans="1:254" s="34" customFormat="1" x14ac:dyDescent="0.25">
      <c r="A102" s="18"/>
      <c r="B102" s="81"/>
      <c r="C102" s="81"/>
      <c r="D102" s="18"/>
      <c r="E102" s="18"/>
      <c r="F102" s="18"/>
      <c r="G102" s="18"/>
      <c r="H102" s="18"/>
      <c r="I102" s="18"/>
      <c r="J102" s="18"/>
      <c r="K102" s="18"/>
      <c r="L102" s="18"/>
      <c r="M102" s="18"/>
      <c r="N102" s="18"/>
      <c r="O102" s="18"/>
      <c r="P102" s="81"/>
      <c r="Q102" s="81"/>
      <c r="R102" s="81"/>
      <c r="S102" s="81"/>
      <c r="T102" s="81"/>
      <c r="U102" s="81"/>
      <c r="V102" s="81"/>
      <c r="W102" s="81"/>
      <c r="X102" s="79"/>
      <c r="Y102" s="251"/>
      <c r="Z102" s="251"/>
      <c r="AA102" s="251"/>
      <c r="AB102" s="251"/>
      <c r="AC102" s="251"/>
      <c r="AD102" s="251"/>
      <c r="AE102" s="251"/>
      <c r="AF102" s="251"/>
      <c r="AG102" s="251"/>
      <c r="AH102" s="251"/>
      <c r="AI102" s="251"/>
      <c r="AJ102" s="251"/>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c r="IP102" s="18"/>
      <c r="IQ102" s="18"/>
      <c r="IR102" s="18"/>
      <c r="IS102" s="18"/>
      <c r="IT102" s="18"/>
    </row>
    <row r="103" spans="1:254" x14ac:dyDescent="0.25">
      <c r="A103" s="33"/>
    </row>
    <row r="104" spans="1:254" x14ac:dyDescent="0.25">
      <c r="A104" s="5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row>
    <row r="105" spans="1:254" x14ac:dyDescent="0.25">
      <c r="A105" s="59"/>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row>
  </sheetData>
  <mergeCells count="209">
    <mergeCell ref="J85:M85"/>
    <mergeCell ref="N85:Q85"/>
    <mergeCell ref="R85:U85"/>
    <mergeCell ref="V85:Y85"/>
    <mergeCell ref="Z85:AA85"/>
    <mergeCell ref="AY68:BD68"/>
    <mergeCell ref="J77:Y77"/>
    <mergeCell ref="Z77:AA77"/>
    <mergeCell ref="Z78:AA78"/>
    <mergeCell ref="N83:Q83"/>
    <mergeCell ref="R83:U83"/>
    <mergeCell ref="V83:Y83"/>
    <mergeCell ref="Z83:AA83"/>
    <mergeCell ref="J84:M84"/>
    <mergeCell ref="N84:Q84"/>
    <mergeCell ref="R84:U84"/>
    <mergeCell ref="V84:Y84"/>
    <mergeCell ref="Z84:AA84"/>
    <mergeCell ref="Z75:AA75"/>
    <mergeCell ref="J76:M76"/>
    <mergeCell ref="N76:Q76"/>
    <mergeCell ref="R76:U76"/>
    <mergeCell ref="V76:Y76"/>
    <mergeCell ref="Z76:AA76"/>
    <mergeCell ref="AY85:BD85"/>
    <mergeCell ref="AY83:BD83"/>
    <mergeCell ref="N62:Q62"/>
    <mergeCell ref="N61:Q61"/>
    <mergeCell ref="J59:Y59"/>
    <mergeCell ref="Z59:AA59"/>
    <mergeCell ref="Z60:AA60"/>
    <mergeCell ref="J68:Y68"/>
    <mergeCell ref="Z68:AA68"/>
    <mergeCell ref="J69:M69"/>
    <mergeCell ref="N69:Q69"/>
    <mergeCell ref="R69:U69"/>
    <mergeCell ref="V69:Y69"/>
    <mergeCell ref="Z69:AA69"/>
    <mergeCell ref="Z70:AA70"/>
    <mergeCell ref="Z71:AA71"/>
    <mergeCell ref="J74:M74"/>
    <mergeCell ref="N74:Q74"/>
    <mergeCell ref="R74:U74"/>
    <mergeCell ref="V74:Y74"/>
    <mergeCell ref="Z74:AA74"/>
    <mergeCell ref="J75:M75"/>
    <mergeCell ref="N75:Q75"/>
    <mergeCell ref="R75:U75"/>
    <mergeCell ref="N67:Q67"/>
    <mergeCell ref="R67:U67"/>
    <mergeCell ref="V67:Y67"/>
    <mergeCell ref="Z67:AA67"/>
    <mergeCell ref="J63:M63"/>
    <mergeCell ref="J64:M64"/>
    <mergeCell ref="J65:M65"/>
    <mergeCell ref="J66:M66"/>
    <mergeCell ref="N63:Q63"/>
    <mergeCell ref="N64:Q64"/>
    <mergeCell ref="N65:Q65"/>
    <mergeCell ref="N66:Q66"/>
    <mergeCell ref="R63:U63"/>
    <mergeCell ref="R64:U64"/>
    <mergeCell ref="R65:U65"/>
    <mergeCell ref="R66:U66"/>
    <mergeCell ref="V63:Y63"/>
    <mergeCell ref="V64:Y64"/>
    <mergeCell ref="V65:Y65"/>
    <mergeCell ref="V66:Y66"/>
    <mergeCell ref="J83:M83"/>
    <mergeCell ref="A91:AJ91"/>
    <mergeCell ref="J62:M62"/>
    <mergeCell ref="V60:Y60"/>
    <mergeCell ref="V61:Y61"/>
    <mergeCell ref="V62:Y62"/>
    <mergeCell ref="Z61:AA61"/>
    <mergeCell ref="Z62:AA62"/>
    <mergeCell ref="R61:U61"/>
    <mergeCell ref="R62:U62"/>
    <mergeCell ref="N60:Q60"/>
    <mergeCell ref="J60:M60"/>
    <mergeCell ref="J61:M61"/>
    <mergeCell ref="J72:M72"/>
    <mergeCell ref="N72:Q72"/>
    <mergeCell ref="J73:M73"/>
    <mergeCell ref="N73:Q73"/>
    <mergeCell ref="N81:Q81"/>
    <mergeCell ref="J82:M82"/>
    <mergeCell ref="N82:Q82"/>
    <mergeCell ref="V82:Y82"/>
    <mergeCell ref="Z82:AA82"/>
    <mergeCell ref="J78:M78"/>
    <mergeCell ref="J67:M67"/>
    <mergeCell ref="AY56:BD56"/>
    <mergeCell ref="AY57:BD57"/>
    <mergeCell ref="AY59:BD59"/>
    <mergeCell ref="AY60:BD60"/>
    <mergeCell ref="AY62:BD62"/>
    <mergeCell ref="AY64:BD64"/>
    <mergeCell ref="Y100:AJ102"/>
    <mergeCell ref="Y97:AJ99"/>
    <mergeCell ref="R60:U60"/>
    <mergeCell ref="Z63:AA63"/>
    <mergeCell ref="Z64:AA64"/>
    <mergeCell ref="Z65:AA65"/>
    <mergeCell ref="Z66:AA66"/>
    <mergeCell ref="R72:U72"/>
    <mergeCell ref="V72:Y72"/>
    <mergeCell ref="Z72:AA72"/>
    <mergeCell ref="R73:U73"/>
    <mergeCell ref="V73:Y73"/>
    <mergeCell ref="Z73:AA73"/>
    <mergeCell ref="V81:Y81"/>
    <mergeCell ref="Z80:AA80"/>
    <mergeCell ref="R81:U81"/>
    <mergeCell ref="Z81:AA81"/>
    <mergeCell ref="R82:U82"/>
    <mergeCell ref="A55:AJ55"/>
    <mergeCell ref="AY52:BD52"/>
    <mergeCell ref="AY55:BD55"/>
    <mergeCell ref="A54:AJ54"/>
    <mergeCell ref="M42:AA42"/>
    <mergeCell ref="Y46:AJ48"/>
    <mergeCell ref="A51:AI51"/>
    <mergeCell ref="AY48:BD48"/>
    <mergeCell ref="AY49:BD49"/>
    <mergeCell ref="J53:Z53"/>
    <mergeCell ref="AD53:AF53"/>
    <mergeCell ref="AY50:BD50"/>
    <mergeCell ref="AY51:BD51"/>
    <mergeCell ref="A29:AJ29"/>
    <mergeCell ref="M40:AA40"/>
    <mergeCell ref="M41:AA41"/>
    <mergeCell ref="X30:AJ30"/>
    <mergeCell ref="X32:AJ32"/>
    <mergeCell ref="A30:H30"/>
    <mergeCell ref="A32:H32"/>
    <mergeCell ref="I30:R30"/>
    <mergeCell ref="I32:R32"/>
    <mergeCell ref="S30:W30"/>
    <mergeCell ref="S32:W32"/>
    <mergeCell ref="A31:H31"/>
    <mergeCell ref="I31:R31"/>
    <mergeCell ref="S31:W31"/>
    <mergeCell ref="X31:AJ31"/>
    <mergeCell ref="A27:AJ27"/>
    <mergeCell ref="A28:AJ28"/>
    <mergeCell ref="A13:AJ13"/>
    <mergeCell ref="A14:AJ16"/>
    <mergeCell ref="A17:AJ17"/>
    <mergeCell ref="A18:AJ19"/>
    <mergeCell ref="A20:AJ20"/>
    <mergeCell ref="I21:L21"/>
    <mergeCell ref="U21:X21"/>
    <mergeCell ref="AG21:AJ21"/>
    <mergeCell ref="A3:AI3"/>
    <mergeCell ref="J5:Z5"/>
    <mergeCell ref="AD5:AF5"/>
    <mergeCell ref="A6:AJ6"/>
    <mergeCell ref="A7:AJ7"/>
    <mergeCell ref="A8:F8"/>
    <mergeCell ref="G8:L8"/>
    <mergeCell ref="M8:P8"/>
    <mergeCell ref="Q8:V8"/>
    <mergeCell ref="W8:AA8"/>
    <mergeCell ref="AB8:AJ8"/>
    <mergeCell ref="AY75:BD75"/>
    <mergeCell ref="J79:M79"/>
    <mergeCell ref="J81:M81"/>
    <mergeCell ref="J70:M70"/>
    <mergeCell ref="N70:Q70"/>
    <mergeCell ref="R70:U70"/>
    <mergeCell ref="V70:Y70"/>
    <mergeCell ref="J71:M71"/>
    <mergeCell ref="N71:Q71"/>
    <mergeCell ref="R71:U71"/>
    <mergeCell ref="V71:Y71"/>
    <mergeCell ref="N79:Q79"/>
    <mergeCell ref="R79:U79"/>
    <mergeCell ref="V79:Y79"/>
    <mergeCell ref="Z79:AA79"/>
    <mergeCell ref="J80:M80"/>
    <mergeCell ref="N80:Q80"/>
    <mergeCell ref="R80:U80"/>
    <mergeCell ref="V80:Y80"/>
    <mergeCell ref="V75:Y75"/>
    <mergeCell ref="N78:Q78"/>
    <mergeCell ref="R78:U78"/>
    <mergeCell ref="V78:Y78"/>
    <mergeCell ref="A92:AJ93"/>
    <mergeCell ref="A9:F9"/>
    <mergeCell ref="G9:L9"/>
    <mergeCell ref="M9:P9"/>
    <mergeCell ref="AB9:AJ9"/>
    <mergeCell ref="Q9:Z9"/>
    <mergeCell ref="A10:AJ10"/>
    <mergeCell ref="A11:F11"/>
    <mergeCell ref="G11:L11"/>
    <mergeCell ref="M11:P11"/>
    <mergeCell ref="Q11:V11"/>
    <mergeCell ref="W11:AA11"/>
    <mergeCell ref="AB11:AJ11"/>
    <mergeCell ref="A22:AJ22"/>
    <mergeCell ref="A23:AJ23"/>
    <mergeCell ref="A12:F12"/>
    <mergeCell ref="G12:L12"/>
    <mergeCell ref="M12:P12"/>
    <mergeCell ref="AB12:AJ12"/>
    <mergeCell ref="Q12:AA12"/>
    <mergeCell ref="A24:AJ26"/>
  </mergeCells>
  <conditionalFormatting sqref="AG21">
    <cfRule type="cellIs" dxfId="2" priority="21" stopIfTrue="1" operator="equal">
      <formula>0</formula>
    </cfRule>
  </conditionalFormatting>
  <conditionalFormatting sqref="I21">
    <cfRule type="cellIs" dxfId="1" priority="20" stopIfTrue="1" operator="equal">
      <formula>0</formula>
    </cfRule>
  </conditionalFormatting>
  <conditionalFormatting sqref="U21">
    <cfRule type="cellIs" dxfId="0" priority="7" stopIfTrue="1" operator="equal">
      <formula>0</formula>
    </cfRule>
  </conditionalFormatting>
  <dataValidations disablePrompts="1" count="1">
    <dataValidation type="list" allowBlank="1" showInputMessage="1" showErrorMessage="1" sqref="M41:AA41 M37:AA37" xr:uid="{00000000-0002-0000-0D00-000000000000}">
      <formula1>$AK$36:$AK$38</formula1>
    </dataValidation>
  </dataValidations>
  <pageMargins left="0.70866141732283472" right="0.19685039370078741" top="0.74803149606299213" bottom="0.74803149606299213" header="0.31496062992125984" footer="0.31496062992125984"/>
  <pageSetup scale="93" fitToHeight="0" orientation="portrait" r:id="rId1"/>
  <rowBreaks count="1" manualBreakCount="1">
    <brk id="48" max="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CM</vt:lpstr>
      <vt:lpstr>z-score</vt:lpstr>
      <vt:lpstr>INFG-25-ASR-199-5251</vt:lpstr>
      <vt:lpstr>CM!Área_de_impresión</vt:lpstr>
      <vt:lpstr>'INFG-25-ASR-199-5251'!Área_de_impresión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EQ-333</dc:creator>
  <cp:lastModifiedBy>EQ-333</cp:lastModifiedBy>
  <cp:lastPrinted>2025-04-15T16:20:19Z</cp:lastPrinted>
  <dcterms:created xsi:type="dcterms:W3CDTF">2006-09-16T00:00:00Z</dcterms:created>
  <dcterms:modified xsi:type="dcterms:W3CDTF">2025-08-12T13:25:23Z</dcterms:modified>
</cp:coreProperties>
</file>