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lauragallardos/Downloads/APENDICES/"/>
    </mc:Choice>
  </mc:AlternateContent>
  <xr:revisionPtr revIDLastSave="0" documentId="8_{8A0E2CD3-5711-8C4E-BC79-F480A287D5D0}" xr6:coauthVersionLast="47" xr6:coauthVersionMax="47" xr10:uidLastSave="{00000000-0000-0000-0000-000000000000}"/>
  <bookViews>
    <workbookView xWindow="0" yWindow="500" windowWidth="28800" windowHeight="16280" xr2:uid="{9AC2190A-182F-3247-999E-BCFB3CC5A21B}"/>
  </bookViews>
  <sheets>
    <sheet name="Matriz de Riesgos" sheetId="10" r:id="rId1"/>
    <sheet name="RCM" sheetId="2" r:id="rId2"/>
    <sheet name="Equipos Criticos" sheetId="11" r:id="rId3"/>
    <sheet name="Funciones de los equipos" sheetId="14" r:id="rId4"/>
    <sheet name="Modos de fallas" sheetId="9" r:id="rId5"/>
    <sheet name="Criticidad de fallas" sheetId="16" r:id="rId6"/>
    <sheet name="TD Activiidades de Mtto" sheetId="12" r:id="rId7"/>
    <sheet name="Actividades de Mtto" sheetId="13" r:id="rId8"/>
  </sheets>
  <definedNames>
    <definedName name="_xlnm._FilterDatabase" localSheetId="5" hidden="1">'Criticidad de fallas'!$B$4:$J$172</definedName>
    <definedName name="_xlnm._FilterDatabase" localSheetId="2" hidden="1">'Equipos Criticos'!$C$3:$H$3</definedName>
    <definedName name="_xlnm._FilterDatabase" localSheetId="4" hidden="1">'Modos de fallas'!$B$2:$H$170</definedName>
    <definedName name="_xlnm._FilterDatabase" localSheetId="1" hidden="1">RCM!$A$1:$AE$124</definedName>
  </definedNames>
  <calcPr calcId="191029"/>
  <pivotCaches>
    <pivotCache cacheId="5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S2" i="2" l="1"/>
  <c r="M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Laura Andrea Gallardo Stand</author>
  </authors>
  <commentList>
    <comment ref="F1" authorId="0" shapeId="0" xr:uid="{9DF19146-1BD8-ED45-88F2-5202EE9C90B2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ID#AAABFz2-wGQ
</t>
        </r>
        <r>
          <rPr>
            <sz val="11"/>
            <color rgb="FF000000"/>
            <rFont val="Calibri"/>
            <family val="2"/>
          </rPr>
          <t xml:space="preserve">Daniel    (2024-02-02 23:16:12)
</t>
        </r>
        <r>
          <rPr>
            <sz val="11"/>
            <color rgb="FF000000"/>
            <rFont val="Calibri"/>
            <family val="2"/>
          </rPr>
          <t xml:space="preserve">Describir la función usando Verbo + Sujeto  (Cerrar flujo, contener fluido, transmitir señal, comprimir aire, bombear agua) + Complemento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Considera el contexto operacional:
</t>
        </r>
        <r>
          <rPr>
            <sz val="11"/>
            <color rgb="FF000000"/>
            <rFont val="Calibri"/>
            <family val="2"/>
          </rPr>
          <t xml:space="preserve">- Tipo de proceso
</t>
        </r>
        <r>
          <rPr>
            <sz val="11"/>
            <color rgb="FF000000"/>
            <rFont val="Calibri"/>
            <family val="2"/>
          </rPr>
          <t xml:space="preserve">- Redundancia
</t>
        </r>
        <r>
          <rPr>
            <sz val="11"/>
            <color rgb="FF000000"/>
            <rFont val="Calibri"/>
            <family val="2"/>
          </rPr>
          <t xml:space="preserve">- Estándar de calidad
</t>
        </r>
        <r>
          <rPr>
            <sz val="11"/>
            <color rgb="FF000000"/>
            <rFont val="Calibri"/>
            <family val="2"/>
          </rPr>
          <t xml:space="preserve">- Medio ambiente
</t>
        </r>
        <r>
          <rPr>
            <sz val="11"/>
            <color rgb="FF000000"/>
            <rFont val="Calibri"/>
            <family val="2"/>
          </rPr>
          <t xml:space="preserve">- Riesgos de seguridad
</t>
        </r>
        <r>
          <rPr>
            <sz val="11"/>
            <color rgb="FF000000"/>
            <rFont val="Calibri"/>
            <family val="2"/>
          </rPr>
          <t xml:space="preserve">- Ciclos de trabajo
</t>
        </r>
        <r>
          <rPr>
            <sz val="11"/>
            <color rgb="FF000000"/>
            <rFont val="Calibri"/>
            <family val="2"/>
          </rPr>
          <t xml:space="preserve">- Productos en proceso
</t>
        </r>
        <r>
          <rPr>
            <sz val="11"/>
            <color rgb="FF000000"/>
            <rFont val="Calibri"/>
            <family val="2"/>
          </rPr>
          <t xml:space="preserve">- Disponibilidad o confiabilidad exigida
</t>
        </r>
        <r>
          <rPr>
            <sz val="11"/>
            <color rgb="FF000000"/>
            <rFont val="Calibri"/>
            <family val="2"/>
          </rPr>
          <t xml:space="preserve">- Abastecimiento de materias primas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Enfóquese en:
</t>
        </r>
        <r>
          <rPr>
            <sz val="11"/>
            <color rgb="FF000000"/>
            <rFont val="Calibri"/>
            <family val="2"/>
          </rPr>
          <t xml:space="preserve">- Por qué fue instalado el sistema/equipo
</t>
        </r>
        <r>
          <rPr>
            <sz val="11"/>
            <color rgb="FF000000"/>
            <rFont val="Calibri"/>
            <family val="2"/>
          </rPr>
          <t xml:space="preserve">- Qué tiene que hacer el sistema para cumplir con su misión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Nunca liste componentes o partes de piezas</t>
        </r>
      </text>
    </comment>
    <comment ref="H1" authorId="0" shapeId="0" xr:uid="{145A8D3F-558A-1440-8D0B-123B29E91F5E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ID#AAABFz2-wGE
</t>
        </r>
        <r>
          <rPr>
            <sz val="11"/>
            <color rgb="FF000000"/>
            <rFont val="Calibri"/>
            <family val="2"/>
          </rPr>
          <t xml:space="preserve">Daniel    (2024-02-02 23:16:12)
</t>
        </r>
        <r>
          <rPr>
            <sz val="11"/>
            <color rgb="FF000000"/>
            <rFont val="Calibri"/>
            <family val="2"/>
          </rPr>
          <t xml:space="preserve">Generalmente describe cómo un equipo falla, no el porqué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Razonablemente probable para ocurrir al no dar mantenimiento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Nunca contiene la descripción de un componente o una parte de una pieza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Usualmente de 10 palabras o menos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Adicionalmente, responder las preguntas: ¿puede hacer más ?, ¿puede hacer menos?, ¿puede hacer otra cosa? sobre la base de lo indicado en la función y en las condiciones operacionales</t>
        </r>
      </text>
    </comment>
    <comment ref="J1" authorId="0" shapeId="0" xr:uid="{7BDFC464-61A1-134D-8C84-C0C8C0AEBE5C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ID#AAABFz2-wGw
</t>
        </r>
        <r>
          <rPr>
            <sz val="11"/>
            <color rgb="FF000000"/>
            <rFont val="Calibri"/>
            <family val="2"/>
          </rPr>
          <t xml:space="preserve">indicar    (2024-02-02 23:16:12)
</t>
        </r>
        <r>
          <rPr>
            <sz val="11"/>
            <color rgb="FF000000"/>
            <rFont val="Calibri"/>
            <family val="2"/>
          </rPr>
          <t>SI o NO</t>
        </r>
      </text>
    </comment>
    <comment ref="L1" authorId="0" shapeId="0" xr:uid="{C57E4120-4F03-D744-B147-A55A594DBFF7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ID#AAABFz2-wGs
</t>
        </r>
        <r>
          <rPr>
            <sz val="11"/>
            <color rgb="FF000000"/>
            <rFont val="Calibri"/>
            <family val="2"/>
          </rPr>
          <t xml:space="preserve">La descripción del modo de falla debe tener como mínimo un sustantivo y un verbo    (2024-02-02 23:16:12)
</t>
        </r>
        <r>
          <rPr>
            <sz val="11"/>
            <color rgb="FF000000"/>
            <rFont val="Calibri"/>
            <family val="2"/>
          </rPr>
          <t xml:space="preserve">- Motor quemado por sobrevoltaje
</t>
        </r>
        <r>
          <rPr>
            <sz val="11"/>
            <color rgb="FF000000"/>
            <rFont val="Calibri"/>
            <family val="2"/>
          </rPr>
          <t xml:space="preserve">- Tubería obstruida con sedimentos
</t>
        </r>
        <r>
          <rPr>
            <sz val="11"/>
            <color rgb="FF000000"/>
            <rFont val="Calibri"/>
            <family val="2"/>
          </rPr>
          <t xml:space="preserve">- Tanque roto por sobrepresión.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Evite usar los verbos: Falla, Daño, Mal funcionamiento. Use uno que indique la causa precisa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La descripción del modo de falla debe tener un nivel de detalle que facilite la selección de tareas de mantenimiento adecuadas.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Criterios:
</t>
        </r>
        <r>
          <rPr>
            <sz val="11"/>
            <color rgb="FF000000"/>
            <rFont val="Calibri"/>
            <family val="2"/>
          </rPr>
          <t xml:space="preserve">- Que se haya producido antes en el equipo o en otros equipos de iguales características en el mismo contexto.
</t>
        </r>
        <r>
          <rPr>
            <sz val="11"/>
            <color rgb="FF000000"/>
            <rFont val="Calibri"/>
            <family val="2"/>
          </rPr>
          <t xml:space="preserve">- Que ya sean objetivo de tareas de mantenimiento 
</t>
        </r>
        <r>
          <rPr>
            <sz val="11"/>
            <color rgb="FF000000"/>
            <rFont val="Calibri"/>
            <family val="2"/>
          </rPr>
          <t xml:space="preserve">- Que se consideren razonablemente probables. Generalmente describe el porqué la falla ha ocurrido, no el cómo.
</t>
        </r>
        <r>
          <rPr>
            <sz val="11"/>
            <color rgb="FF000000"/>
            <rFont val="Calibri"/>
            <family val="2"/>
          </rPr>
          <t xml:space="preserve">- Razonablemente probable para presenciarlo, al no realizar el mantenimiento.
</t>
        </r>
        <r>
          <rPr>
            <sz val="11"/>
            <color rgb="FF000000"/>
            <rFont val="Calibri"/>
            <family val="2"/>
          </rPr>
          <t xml:space="preserve">- Un técnico de mantenimiento debe ser capaz de distinguirlo. 
</t>
        </r>
        <r>
          <rPr>
            <sz val="11"/>
            <color rgb="FF000000"/>
            <rFont val="Calibri"/>
            <family val="2"/>
          </rPr>
          <t>- No confundir modo de falla con efecto</t>
        </r>
      </text>
    </comment>
    <comment ref="M1" authorId="0" shapeId="0" xr:uid="{22AEB686-053D-4742-93A1-1A4B379B5FB9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ID#AAABFz2-wF0
</t>
        </r>
        <r>
          <rPr>
            <sz val="11"/>
            <color rgb="FF000000"/>
            <rFont val="Aptos Narrow"/>
            <family val="2"/>
          </rPr>
          <t xml:space="preserve">Daniel    (2024-02-02 23:16:12)
</t>
        </r>
        <r>
          <rPr>
            <sz val="11"/>
            <color rgb="FF000000"/>
            <rFont val="Aptos Narrow"/>
            <family val="2"/>
          </rPr>
          <t xml:space="preserve">¿Qué se registra?
</t>
        </r>
        <r>
          <rPr>
            <sz val="11"/>
            <color rgb="FF000000"/>
            <rFont val="Aptos Narrow"/>
            <family val="2"/>
          </rPr>
          <t xml:space="preserve">
</t>
        </r>
        <r>
          <rPr>
            <sz val="11"/>
            <color rgb="FF000000"/>
            <rFont val="Aptos Narrow"/>
            <family val="2"/>
          </rPr>
          <t xml:space="preserve">- Qué evidencia se ha producido en el modo de falla
</t>
        </r>
        <r>
          <rPr>
            <sz val="11"/>
            <color rgb="FF000000"/>
            <rFont val="Aptos Narrow"/>
            <family val="2"/>
          </rPr>
          <t xml:space="preserve">- La manera en que el modo de falla supone una amenaza para la seguridad y para el medio ambiente.
</t>
        </r>
        <r>
          <rPr>
            <sz val="11"/>
            <color rgb="FF000000"/>
            <rFont val="Aptos Narrow"/>
            <family val="2"/>
          </rPr>
          <t xml:space="preserve">- La manera en que el modo de falla afecta la producción y/o  la operación.
</t>
        </r>
        <r>
          <rPr>
            <sz val="11"/>
            <color rgb="FF000000"/>
            <rFont val="Aptos Narrow"/>
            <family val="2"/>
          </rPr>
          <t xml:space="preserve">- Daños físicos, causados por el modo de falla.
</t>
        </r>
        <r>
          <rPr>
            <sz val="11"/>
            <color rgb="FF000000"/>
            <rFont val="Aptos Narrow"/>
            <family val="2"/>
          </rPr>
          <t>- Que debe hacerse para corregir el fallo ( incluye costos estimados).</t>
        </r>
      </text>
    </comment>
    <comment ref="S1" authorId="1" shapeId="0" xr:uid="{356A6E8D-FA1D-104E-A904-35BE16F4E7EE}">
      <text>
        <r>
          <rPr>
            <b/>
            <sz val="10"/>
            <color rgb="FF000000"/>
            <rFont val="Tahoma"/>
            <family val="2"/>
          </rPr>
          <t>Laura Andrea Gallardo Stand: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$= Tiempo en horas *Valor de una hora perdida</t>
        </r>
      </text>
    </comment>
    <comment ref="V1" authorId="0" shapeId="0" xr:uid="{5BFA1D95-815C-C24D-A05B-1CB631DB807A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ID#AAABFz2-wGk
</t>
        </r>
        <r>
          <rPr>
            <sz val="11"/>
            <color rgb="FF000000"/>
            <rFont val="Aptos Narrow"/>
            <family val="2"/>
          </rPr>
          <t xml:space="preserve">Daniel    (2024-02-02 23:16:12)
</t>
        </r>
        <r>
          <rPr>
            <sz val="11"/>
            <color rgb="FF000000"/>
            <rFont val="Aptos Narrow"/>
            <family val="2"/>
          </rPr>
          <t>Riesgo que Impacta el Medio Ambiente</t>
        </r>
      </text>
    </comment>
    <comment ref="W1" authorId="0" shapeId="0" xr:uid="{AB5E0FB7-CA54-044E-B063-F32CAA863F38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ID#AAABFz2-wGo
</t>
        </r>
        <r>
          <rPr>
            <sz val="11"/>
            <color rgb="FF000000"/>
            <rFont val="Aptos Narrow"/>
            <family val="2"/>
          </rPr>
          <t xml:space="preserve">Daniel    (2024-02-02 23:16:12)
</t>
        </r>
        <r>
          <rPr>
            <sz val="11"/>
            <color rgb="FF000000"/>
            <rFont val="Aptos Narrow"/>
            <family val="2"/>
          </rPr>
          <t>Riesgo que Impacta a las personas</t>
        </r>
      </text>
    </comment>
    <comment ref="X1" authorId="0" shapeId="0" xr:uid="{0DD24078-67D8-A643-8DDC-3A8DF547A6B7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ID#AAABFz2-wG0
</t>
        </r>
        <r>
          <rPr>
            <sz val="11"/>
            <color rgb="FF000000"/>
            <rFont val="Aptos Narrow"/>
            <family val="2"/>
          </rPr>
          <t xml:space="preserve">Mauricio Plabo  Acevedo Aredondo    (2024-02-02 23:16:12)
</t>
        </r>
        <r>
          <rPr>
            <sz val="11"/>
            <color rgb="FF000000"/>
            <rFont val="Aptos Narrow"/>
            <family val="2"/>
          </rPr>
          <t>Riesgo que Impacta la Economía de la empresa</t>
        </r>
      </text>
    </comment>
    <comment ref="Y1" authorId="0" shapeId="0" xr:uid="{CA0BF98D-7FC4-3A4F-A77D-0D09FBFFD7D2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ID#AAABFz2-wF8
</t>
        </r>
        <r>
          <rPr>
            <sz val="11"/>
            <color rgb="FF000000"/>
            <rFont val="Aptos Narrow"/>
            <family val="2"/>
          </rPr>
          <t xml:space="preserve">Mauricio Plabo  Acevedo Aredondo    (2024-02-02 23:16:12)
</t>
        </r>
        <r>
          <rPr>
            <sz val="11"/>
            <color rgb="FF000000"/>
            <rFont val="Aptos Narrow"/>
            <family val="2"/>
          </rPr>
          <t>Riesgo que Impacta la Imagen corporativa</t>
        </r>
      </text>
    </comment>
    <comment ref="Z1" authorId="0" shapeId="0" xr:uid="{BEDFA0BE-2832-C345-9265-B145CB54ED32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ID#AAABFz2-wF4
</t>
        </r>
        <r>
          <rPr>
            <sz val="11"/>
            <color rgb="FF000000"/>
            <rFont val="Aptos Narrow"/>
            <family val="2"/>
          </rPr>
          <t xml:space="preserve">Daniel    (2024-02-02 23:16:12)
</t>
        </r>
        <r>
          <rPr>
            <sz val="11"/>
            <color rgb="FF000000"/>
            <rFont val="Aptos Narrow"/>
            <family val="2"/>
          </rPr>
          <t xml:space="preserve">Identificar el código de la pregunta del diagrama de decisión que origina el tipo de decisión y el tipo de decisión que puede ser: 
</t>
        </r>
        <r>
          <rPr>
            <sz val="11"/>
            <color rgb="FF000000"/>
            <rFont val="Aptos Narrow"/>
            <family val="2"/>
          </rPr>
          <t xml:space="preserve">- Monitorizar,
</t>
        </r>
        <r>
          <rPr>
            <sz val="11"/>
            <color rgb="FF000000"/>
            <rFont val="Aptos Narrow"/>
            <family val="2"/>
          </rPr>
          <t xml:space="preserve">- Reacondicionamiento,
</t>
        </r>
        <r>
          <rPr>
            <sz val="11"/>
            <color rgb="FF000000"/>
            <rFont val="Aptos Narrow"/>
            <family val="2"/>
          </rPr>
          <t xml:space="preserve">- Cambio,
</t>
        </r>
        <r>
          <rPr>
            <sz val="11"/>
            <color rgb="FF000000"/>
            <rFont val="Aptos Narrow"/>
            <family val="2"/>
          </rPr>
          <t xml:space="preserve">- Búsqueda de fallas
</t>
        </r>
        <r>
          <rPr>
            <sz val="11"/>
            <color rgb="FF000000"/>
            <rFont val="Aptos Narrow"/>
            <family val="2"/>
          </rPr>
          <t xml:space="preserve">- Correr a falla o 
</t>
        </r>
        <r>
          <rPr>
            <sz val="11"/>
            <color rgb="FF000000"/>
            <rFont val="Aptos Narrow"/>
            <family val="2"/>
          </rPr>
          <t>- Rediseño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382CAF22-AAB4-374F-AD41-0DBA2D57B7D1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ID#AAABFz2-wGE
</t>
        </r>
        <r>
          <rPr>
            <sz val="11"/>
            <color rgb="FF000000"/>
            <rFont val="Calibri"/>
            <family val="2"/>
          </rPr>
          <t xml:space="preserve">Daniel    (2024-02-02 23:16:12)
</t>
        </r>
        <r>
          <rPr>
            <sz val="11"/>
            <color rgb="FF000000"/>
            <rFont val="Calibri"/>
            <family val="2"/>
          </rPr>
          <t xml:space="preserve">Generalmente describe cómo un equipo falla, no el porqué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Razonablemente probable para ocurrir al no dar mantenimiento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Nunca contiene la descripción de un componente o una parte de una pieza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Usualmente de 10 palabras o menos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Adicionalmente, responder las preguntas: ¿puede hacer más ?, ¿puede hacer menos?, ¿puede hacer otra cosa? sobre la base de lo indicado en la función y en las condiciones operacionales</t>
        </r>
      </text>
    </comment>
    <comment ref="E2" authorId="0" shapeId="0" xr:uid="{516CC9B5-F8A1-6048-B1D5-FB9AD695DE6C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ID#AAABFz2-wGw
</t>
        </r>
        <r>
          <rPr>
            <sz val="11"/>
            <color rgb="FF000000"/>
            <rFont val="Calibri"/>
            <family val="2"/>
          </rPr>
          <t xml:space="preserve">indicar    (2024-02-02 23:16:12)
</t>
        </r>
        <r>
          <rPr>
            <sz val="11"/>
            <color rgb="FF000000"/>
            <rFont val="Calibri"/>
            <family val="2"/>
          </rPr>
          <t>SI o NO</t>
        </r>
      </text>
    </comment>
    <comment ref="H2" authorId="0" shapeId="0" xr:uid="{4B0456DA-864B-574C-AB30-A4CDDAA23CF1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ID#AAABFz2-wGs
</t>
        </r>
        <r>
          <rPr>
            <sz val="11"/>
            <color rgb="FF000000"/>
            <rFont val="Calibri"/>
            <family val="2"/>
          </rPr>
          <t xml:space="preserve">La descripción del modo de falla debe tener como mínimo un sustantivo y un verbo    (2024-02-02 23:16:12)
</t>
        </r>
        <r>
          <rPr>
            <sz val="11"/>
            <color rgb="FF000000"/>
            <rFont val="Calibri"/>
            <family val="2"/>
          </rPr>
          <t xml:space="preserve">- Motor quemado por sobrevoltaje
</t>
        </r>
        <r>
          <rPr>
            <sz val="11"/>
            <color rgb="FF000000"/>
            <rFont val="Calibri"/>
            <family val="2"/>
          </rPr>
          <t xml:space="preserve">- Tubería obstruida con sedimentos
</t>
        </r>
        <r>
          <rPr>
            <sz val="11"/>
            <color rgb="FF000000"/>
            <rFont val="Calibri"/>
            <family val="2"/>
          </rPr>
          <t xml:space="preserve">- Tanque roto por sobrepresión.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Evite usar los verbos: Falla, Daño, Mal funcionamiento. Use uno que indique la causa precisa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La descripción del modo de falla debe tener un nivel de detalle que facilite la selección de tareas de mantenimiento adecuadas.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Criterios:
</t>
        </r>
        <r>
          <rPr>
            <sz val="11"/>
            <color rgb="FF000000"/>
            <rFont val="Calibri"/>
            <family val="2"/>
          </rPr>
          <t xml:space="preserve">- Que se haya producido antes en el equipo o en otros equipos de iguales características en el mismo contexto.
</t>
        </r>
        <r>
          <rPr>
            <sz val="11"/>
            <color rgb="FF000000"/>
            <rFont val="Calibri"/>
            <family val="2"/>
          </rPr>
          <t xml:space="preserve">- Que ya sean objetivo de tareas de mantenimiento 
</t>
        </r>
        <r>
          <rPr>
            <sz val="11"/>
            <color rgb="FF000000"/>
            <rFont val="Calibri"/>
            <family val="2"/>
          </rPr>
          <t xml:space="preserve">- Que se consideren razonablemente probables. Generalmente describe el porqué la falla ha ocurrido, no el cómo.
</t>
        </r>
        <r>
          <rPr>
            <sz val="11"/>
            <color rgb="FF000000"/>
            <rFont val="Calibri"/>
            <family val="2"/>
          </rPr>
          <t xml:space="preserve">- Razonablemente probable para presenciarlo, al no realizar el mantenimiento.
</t>
        </r>
        <r>
          <rPr>
            <sz val="11"/>
            <color rgb="FF000000"/>
            <rFont val="Calibri"/>
            <family val="2"/>
          </rPr>
          <t xml:space="preserve">- Un técnico de mantenimiento debe ser capaz de distinguirlo. 
</t>
        </r>
        <r>
          <rPr>
            <sz val="11"/>
            <color rgb="FF000000"/>
            <rFont val="Calibri"/>
            <family val="2"/>
          </rPr>
          <t>- No confundir modo de falla con efecto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4" authorId="0" shapeId="0" xr:uid="{8F8D8A87-EA3D-D242-981F-FCE6BB04970C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ID#AAABFz2-wGs
</t>
        </r>
        <r>
          <rPr>
            <sz val="11"/>
            <color rgb="FF000000"/>
            <rFont val="Calibri"/>
            <family val="2"/>
          </rPr>
          <t xml:space="preserve">La descripción del modo de falla debe tener como mínimo un sustantivo y un verbo    (2024-02-02 23:16:12)
</t>
        </r>
        <r>
          <rPr>
            <sz val="11"/>
            <color rgb="FF000000"/>
            <rFont val="Calibri"/>
            <family val="2"/>
          </rPr>
          <t xml:space="preserve">- Motor quemado por sobrevoltaje
</t>
        </r>
        <r>
          <rPr>
            <sz val="11"/>
            <color rgb="FF000000"/>
            <rFont val="Calibri"/>
            <family val="2"/>
          </rPr>
          <t xml:space="preserve">- Tubería obstruida con sedimentos
</t>
        </r>
        <r>
          <rPr>
            <sz val="11"/>
            <color rgb="FF000000"/>
            <rFont val="Calibri"/>
            <family val="2"/>
          </rPr>
          <t xml:space="preserve">- Tanque roto por sobrepresión.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Evite usar los verbos: Falla, Daño, Mal funcionamiento. Use uno que indique la causa precisa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La descripción del modo de falla debe tener un nivel de detalle que facilite la selección de tareas de mantenimiento adecuadas.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Criterios:
</t>
        </r>
        <r>
          <rPr>
            <sz val="11"/>
            <color rgb="FF000000"/>
            <rFont val="Calibri"/>
            <family val="2"/>
          </rPr>
          <t xml:space="preserve">- Que se haya producido antes en el equipo o en otros equipos de iguales características en el mismo contexto.
</t>
        </r>
        <r>
          <rPr>
            <sz val="11"/>
            <color rgb="FF000000"/>
            <rFont val="Calibri"/>
            <family val="2"/>
          </rPr>
          <t xml:space="preserve">- Que ya sean objetivo de tareas de mantenimiento 
</t>
        </r>
        <r>
          <rPr>
            <sz val="11"/>
            <color rgb="FF000000"/>
            <rFont val="Calibri"/>
            <family val="2"/>
          </rPr>
          <t xml:space="preserve">- Que se consideren razonablemente probables. Generalmente describe el porqué la falla ha ocurrido, no el cómo.
</t>
        </r>
        <r>
          <rPr>
            <sz val="11"/>
            <color rgb="FF000000"/>
            <rFont val="Calibri"/>
            <family val="2"/>
          </rPr>
          <t xml:space="preserve">- Razonablemente probable para presenciarlo, al no realizar el mantenimiento.
</t>
        </r>
        <r>
          <rPr>
            <sz val="11"/>
            <color rgb="FF000000"/>
            <rFont val="Calibri"/>
            <family val="2"/>
          </rPr>
          <t xml:space="preserve">- Un técnico de mantenimiento debe ser capaz de distinguirlo. 
</t>
        </r>
        <r>
          <rPr>
            <sz val="11"/>
            <color rgb="FF000000"/>
            <rFont val="Calibri"/>
            <family val="2"/>
          </rPr>
          <t>- No confundir modo de falla con efecto</t>
        </r>
      </text>
    </comment>
    <comment ref="G4" authorId="0" shapeId="0" xr:uid="{7AFC979E-44B1-604A-B378-93DA5CDF3AF0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ID#AAABFz2-wGk
</t>
        </r>
        <r>
          <rPr>
            <sz val="11"/>
            <color rgb="FF000000"/>
            <rFont val="Aptos Narrow"/>
            <family val="2"/>
          </rPr>
          <t xml:space="preserve">Daniel    (2024-02-02 23:16:12)
</t>
        </r>
        <r>
          <rPr>
            <sz val="11"/>
            <color rgb="FF000000"/>
            <rFont val="Aptos Narrow"/>
            <family val="2"/>
          </rPr>
          <t>Riesgo que Impacta el Medio Ambiente</t>
        </r>
      </text>
    </comment>
    <comment ref="H4" authorId="0" shapeId="0" xr:uid="{AF3E278C-D12A-DA4F-8784-3553357728E2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ID#AAABFz2-wGo
</t>
        </r>
        <r>
          <rPr>
            <sz val="11"/>
            <color rgb="FF000000"/>
            <rFont val="Aptos Narrow"/>
            <family val="2"/>
          </rPr>
          <t xml:space="preserve">Daniel    (2024-02-02 23:16:12)
</t>
        </r>
        <r>
          <rPr>
            <sz val="11"/>
            <color rgb="FF000000"/>
            <rFont val="Aptos Narrow"/>
            <family val="2"/>
          </rPr>
          <t>Riesgo que Impacta a las personas</t>
        </r>
      </text>
    </comment>
    <comment ref="I4" authorId="0" shapeId="0" xr:uid="{41DCAF66-785F-0D4C-AD0A-DF9645862BB3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ID#AAABFz2-wG0
</t>
        </r>
        <r>
          <rPr>
            <sz val="11"/>
            <color rgb="FF000000"/>
            <rFont val="Aptos Narrow"/>
            <family val="2"/>
          </rPr>
          <t xml:space="preserve">Mauricio Plabo  Acevedo Aredondo    (2024-02-02 23:16:12)
</t>
        </r>
        <r>
          <rPr>
            <sz val="11"/>
            <color rgb="FF000000"/>
            <rFont val="Aptos Narrow"/>
            <family val="2"/>
          </rPr>
          <t>Riesgo que Impacta la Economía de la empresa</t>
        </r>
      </text>
    </comment>
    <comment ref="J4" authorId="0" shapeId="0" xr:uid="{85BAD8B0-B132-2B42-B88B-C30F1015E6F2}">
      <text>
        <r>
          <rPr>
            <sz val="11"/>
            <color rgb="FF000000"/>
            <rFont val="Aptos Narrow"/>
            <family val="2"/>
          </rPr>
          <t xml:space="preserve">======
</t>
        </r>
        <r>
          <rPr>
            <sz val="11"/>
            <color rgb="FF000000"/>
            <rFont val="Aptos Narrow"/>
            <family val="2"/>
          </rPr>
          <t xml:space="preserve">ID#AAABFz2-wF8
</t>
        </r>
        <r>
          <rPr>
            <sz val="11"/>
            <color rgb="FF000000"/>
            <rFont val="Aptos Narrow"/>
            <family val="2"/>
          </rPr>
          <t xml:space="preserve">Mauricio Plabo  Acevedo Aredondo    (2024-02-02 23:16:12)
</t>
        </r>
        <r>
          <rPr>
            <sz val="11"/>
            <color rgb="FF000000"/>
            <rFont val="Aptos Narrow"/>
            <family val="2"/>
          </rPr>
          <t>Riesgo que Impacta la Imagen corporativa</t>
        </r>
      </text>
    </comment>
  </commentList>
</comments>
</file>

<file path=xl/sharedStrings.xml><?xml version="1.0" encoding="utf-8"?>
<sst xmlns="http://schemas.openxmlformats.org/spreadsheetml/2006/main" count="7282" uniqueCount="949">
  <si>
    <t>CF01-01</t>
  </si>
  <si>
    <t>CF01-02</t>
  </si>
  <si>
    <t>CF01-03</t>
  </si>
  <si>
    <t>Cód. Func.</t>
  </si>
  <si>
    <t xml:space="preserve">Función </t>
  </si>
  <si>
    <t>Cód. FF</t>
  </si>
  <si>
    <t>Descripción Falla Funcional</t>
  </si>
  <si>
    <t>Cód. MF</t>
  </si>
  <si>
    <t>FALLA OCULTA</t>
  </si>
  <si>
    <t>Evidencia</t>
  </si>
  <si>
    <t>Modo de Falla</t>
  </si>
  <si>
    <t>Descripción Efectos y Consecuencias</t>
  </si>
  <si>
    <t>Efectos - Daños físicos</t>
  </si>
  <si>
    <t>Correctivo</t>
  </si>
  <si>
    <t>Impacto económico total del riesgo ($)</t>
  </si>
  <si>
    <t>Probabilidad</t>
  </si>
  <si>
    <t>Nivel del riesgo</t>
  </si>
  <si>
    <t>R. Ambiental</t>
  </si>
  <si>
    <t>R. Humano</t>
  </si>
  <si>
    <t>R. Económ</t>
  </si>
  <si>
    <t>R. Imagen</t>
  </si>
  <si>
    <t>TIPO DE DECISIÓN</t>
  </si>
  <si>
    <t>DESCRIPCIÓN TAREA</t>
  </si>
  <si>
    <t>Tipo de variable</t>
  </si>
  <si>
    <t>Valor</t>
  </si>
  <si>
    <t>RECURSOS</t>
  </si>
  <si>
    <t>Cod. Tarea</t>
  </si>
  <si>
    <t>NO</t>
  </si>
  <si>
    <t>ALTO</t>
  </si>
  <si>
    <t>E5</t>
  </si>
  <si>
    <t>Días calendario</t>
  </si>
  <si>
    <t>Báscula No pesa</t>
  </si>
  <si>
    <t>No almacena el producto</t>
  </si>
  <si>
    <t>Descarga Lenta</t>
  </si>
  <si>
    <t>Bascula desajustada</t>
  </si>
  <si>
    <t>Bascula desprogramada</t>
  </si>
  <si>
    <t>Bascula con compuerta abierta</t>
  </si>
  <si>
    <t>Bascula con obstrucción interna</t>
  </si>
  <si>
    <t>Sobrecarga</t>
  </si>
  <si>
    <t>Chumacera partida</t>
  </si>
  <si>
    <t>Banda detenida por sobrecarga</t>
  </si>
  <si>
    <t>Arrancador suave disparado, motor disparado</t>
  </si>
  <si>
    <t>No transporta producto</t>
  </si>
  <si>
    <t>Bandas transportadoras</t>
  </si>
  <si>
    <t>Proceso</t>
  </si>
  <si>
    <t>Sistema</t>
  </si>
  <si>
    <t>Planta</t>
  </si>
  <si>
    <t>Bascula de recibo</t>
  </si>
  <si>
    <t>Italcol Barranquilla</t>
  </si>
  <si>
    <t>Operación Portuaria Granos</t>
  </si>
  <si>
    <t>Recibo de Materia Prima</t>
  </si>
  <si>
    <t>Palas tipo almeja</t>
  </si>
  <si>
    <t>Tolvas de recibo</t>
  </si>
  <si>
    <t>Elevador de cangilones</t>
  </si>
  <si>
    <t>CF03-01</t>
  </si>
  <si>
    <t>CF03-02</t>
  </si>
  <si>
    <t>CF03-03</t>
  </si>
  <si>
    <t>FF03-01</t>
  </si>
  <si>
    <t>FF03-02</t>
  </si>
  <si>
    <t>FF03-03</t>
  </si>
  <si>
    <t>MF03-0101</t>
  </si>
  <si>
    <t>MF03-0102</t>
  </si>
  <si>
    <t>MF03-0103</t>
  </si>
  <si>
    <t>MF03-0104</t>
  </si>
  <si>
    <t>MF03-0201</t>
  </si>
  <si>
    <t>MF03-0202</t>
  </si>
  <si>
    <t>MF03-0203</t>
  </si>
  <si>
    <t>MF03-0204</t>
  </si>
  <si>
    <t>MF03-0205</t>
  </si>
  <si>
    <t>MF03-0301</t>
  </si>
  <si>
    <t>MF03-0302</t>
  </si>
  <si>
    <t>MF03-0303</t>
  </si>
  <si>
    <t>MF03-0304</t>
  </si>
  <si>
    <t>Transportar el producto</t>
  </si>
  <si>
    <t>MF03-0105</t>
  </si>
  <si>
    <t>MF03-0106</t>
  </si>
  <si>
    <t>MF03-0107</t>
  </si>
  <si>
    <t>CF04-01</t>
  </si>
  <si>
    <t>FF04-01</t>
  </si>
  <si>
    <t>CF05-01</t>
  </si>
  <si>
    <t>FF05-01</t>
  </si>
  <si>
    <t>MF05-0501</t>
  </si>
  <si>
    <t>CF05-02</t>
  </si>
  <si>
    <t>FF05-02</t>
  </si>
  <si>
    <t>MF05-0502</t>
  </si>
  <si>
    <t>CF05-03</t>
  </si>
  <si>
    <t>FF05-03</t>
  </si>
  <si>
    <t>MF05-0503</t>
  </si>
  <si>
    <t>CF05-04</t>
  </si>
  <si>
    <t>FF05-04</t>
  </si>
  <si>
    <t>MF05-0504</t>
  </si>
  <si>
    <t>CF05-05</t>
  </si>
  <si>
    <t>FF05-05</t>
  </si>
  <si>
    <t>Pesar cada bache que recibe</t>
  </si>
  <si>
    <t>Almacenar el producto mientras se llena cada bache</t>
  </si>
  <si>
    <t>MF04-0101</t>
  </si>
  <si>
    <t>MF05-0101</t>
  </si>
  <si>
    <t>MF05-0202</t>
  </si>
  <si>
    <t>MF05-0203</t>
  </si>
  <si>
    <t>MF05-0301</t>
  </si>
  <si>
    <t>MF05-0302</t>
  </si>
  <si>
    <t>MF05-0303</t>
  </si>
  <si>
    <t>MF05-0304</t>
  </si>
  <si>
    <t>Almacenar y pesar cada bache sin regueros ni fugas</t>
  </si>
  <si>
    <t>MF05-0401</t>
  </si>
  <si>
    <t>MF05-0402</t>
  </si>
  <si>
    <t>MF05-0403</t>
  </si>
  <si>
    <t>Cada bache debe pesar ton</t>
  </si>
  <si>
    <t>Cangilones incompletos</t>
  </si>
  <si>
    <t>CF04-02</t>
  </si>
  <si>
    <t>FF04-02</t>
  </si>
  <si>
    <t>CF04-03</t>
  </si>
  <si>
    <t>FF04-03</t>
  </si>
  <si>
    <t>Transportar el producto a una rata de 800 ton/h</t>
  </si>
  <si>
    <t>MF04-0102</t>
  </si>
  <si>
    <t>MF04-0103</t>
  </si>
  <si>
    <t>MF04-0201</t>
  </si>
  <si>
    <t>MF04-0202</t>
  </si>
  <si>
    <t>MF04-0203</t>
  </si>
  <si>
    <t>MF04-0204</t>
  </si>
  <si>
    <t>MF04-0205</t>
  </si>
  <si>
    <t>MF04-0301</t>
  </si>
  <si>
    <t>MF04-0302</t>
  </si>
  <si>
    <t>MF04-0303</t>
  </si>
  <si>
    <t>MF04-0304</t>
  </si>
  <si>
    <t>Motor eléctrico con baja potencia</t>
  </si>
  <si>
    <t>FF02-01</t>
  </si>
  <si>
    <t>MF02-0101</t>
  </si>
  <si>
    <t>FF02-02</t>
  </si>
  <si>
    <t>FF02-03</t>
  </si>
  <si>
    <t>MF02-0102</t>
  </si>
  <si>
    <t>MF02-0103</t>
  </si>
  <si>
    <t>MF02-0105</t>
  </si>
  <si>
    <t>CF02-01</t>
  </si>
  <si>
    <t>CF02-02</t>
  </si>
  <si>
    <t>CF02-03</t>
  </si>
  <si>
    <t>MF02-0201</t>
  </si>
  <si>
    <t>MF02-0203</t>
  </si>
  <si>
    <t>MF02-0301</t>
  </si>
  <si>
    <t>MF02-0302</t>
  </si>
  <si>
    <t>MF02-0304</t>
  </si>
  <si>
    <t>MF02-0305</t>
  </si>
  <si>
    <t>MF02-0306</t>
  </si>
  <si>
    <t>Paletas de arrastre deformadas</t>
  </si>
  <si>
    <t>Paletas de arrastre incompletas</t>
  </si>
  <si>
    <t>CF06-01</t>
  </si>
  <si>
    <t>FF06-01</t>
  </si>
  <si>
    <t>MF06-0101</t>
  </si>
  <si>
    <t>CF06-02</t>
  </si>
  <si>
    <t>FF06-02</t>
  </si>
  <si>
    <t>CF06-03</t>
  </si>
  <si>
    <t>FF06-03</t>
  </si>
  <si>
    <t>MF06-0102</t>
  </si>
  <si>
    <t>MF06-0103</t>
  </si>
  <si>
    <t>MF06-0104</t>
  </si>
  <si>
    <t>MF06-0105</t>
  </si>
  <si>
    <t>MF06-0106</t>
  </si>
  <si>
    <t>MF06-0107</t>
  </si>
  <si>
    <t>MF06-0201</t>
  </si>
  <si>
    <t>MF06-0202</t>
  </si>
  <si>
    <t>MF06-0203</t>
  </si>
  <si>
    <t>MF06-0205</t>
  </si>
  <si>
    <t>MF06-0206</t>
  </si>
  <si>
    <t>MF06-0207</t>
  </si>
  <si>
    <t>MF06-0208</t>
  </si>
  <si>
    <t>MF06-0301</t>
  </si>
  <si>
    <t>MF06-0303</t>
  </si>
  <si>
    <t>MF06-0304</t>
  </si>
  <si>
    <t>Presenta reguero o fuga de producto</t>
  </si>
  <si>
    <t>FF01-01</t>
  </si>
  <si>
    <t>MF01-0101</t>
  </si>
  <si>
    <t>Falla en control remoto</t>
  </si>
  <si>
    <t>FF01-02</t>
  </si>
  <si>
    <t>MF01-0102</t>
  </si>
  <si>
    <t>MF01-0103</t>
  </si>
  <si>
    <t>Falla en receptor de señal</t>
  </si>
  <si>
    <t>Los labios no sellan completamente</t>
  </si>
  <si>
    <t>Abrir o cerrar cuando el control remoto emita la señal</t>
  </si>
  <si>
    <t>MF01-0104</t>
  </si>
  <si>
    <t>MF01-0105</t>
  </si>
  <si>
    <t>MF01-0106</t>
  </si>
  <si>
    <t>MF01-0107</t>
  </si>
  <si>
    <t>Transportar el producto sin regueros ni fugas</t>
  </si>
  <si>
    <t>MF01-0201</t>
  </si>
  <si>
    <t>Evacuar el producto hacia el transportador de las tolvas</t>
  </si>
  <si>
    <t>No evacua el producto</t>
  </si>
  <si>
    <t>Evacuar el producto sin regueros ni fugas</t>
  </si>
  <si>
    <t>Se le cayeron los labios</t>
  </si>
  <si>
    <t>MF01-0202</t>
  </si>
  <si>
    <t>Consecuencias sobre MA y Seg.</t>
  </si>
  <si>
    <t>Consecuencias sobre Prod. Y Otros</t>
  </si>
  <si>
    <t>Elemento de estudio</t>
  </si>
  <si>
    <t>El operador se da cuenta que al usar el control remoto no abre o cierra</t>
  </si>
  <si>
    <t>El operador se da cuenta que durante el uso de pala presenta reguero o fuga</t>
  </si>
  <si>
    <t>Falla de comunicación en variador</t>
  </si>
  <si>
    <t>Etiquetas de fila</t>
  </si>
  <si>
    <t>Total general</t>
  </si>
  <si>
    <t>Aceite emulsionado o con baja viscosidad</t>
  </si>
  <si>
    <t>FF01-03</t>
  </si>
  <si>
    <t>MF01-0301</t>
  </si>
  <si>
    <t>MF01-0302</t>
  </si>
  <si>
    <t>MF01-0303</t>
  </si>
  <si>
    <t>MF01-0304</t>
  </si>
  <si>
    <t>Descargar 360 ton/h</t>
  </si>
  <si>
    <t>El operador se da cuenta que la productividad está por debajo de 360 ton/h</t>
  </si>
  <si>
    <t>MF02-0106</t>
  </si>
  <si>
    <t>Se desprende pasador que asegura posición de la tolva</t>
  </si>
  <si>
    <t>MF03-0305</t>
  </si>
  <si>
    <t>Compuerta de llenado abierta o cerrada</t>
  </si>
  <si>
    <t>Cables desprendidos</t>
  </si>
  <si>
    <t>Pérdida de comunicación</t>
  </si>
  <si>
    <t>Falla lectura corriente</t>
  </si>
  <si>
    <t>Cortocircuito</t>
  </si>
  <si>
    <t>Cadena de arrastre partida</t>
  </si>
  <si>
    <t>Cadena de arrastre salida</t>
  </si>
  <si>
    <t>Cadena de arrastre destensionada</t>
  </si>
  <si>
    <t>MF02-0202</t>
  </si>
  <si>
    <t>Frecuencia en variador desajustada</t>
  </si>
  <si>
    <t>Rodillo desalineado</t>
  </si>
  <si>
    <t>Rodillo frenado</t>
  </si>
  <si>
    <t>Banda desalineada</t>
  </si>
  <si>
    <t>Campana reductor frenada</t>
  </si>
  <si>
    <t>Caperuza suelta</t>
  </si>
  <si>
    <t>Recubrimiento de tambor despegado</t>
  </si>
  <si>
    <t>Motor aterrizado</t>
  </si>
  <si>
    <t>Limpiador desgastado</t>
  </si>
  <si>
    <t>Ventilador de motor fracturado</t>
  </si>
  <si>
    <t>Poleas de transmisión desalineadas</t>
  </si>
  <si>
    <t>Banda destensionada</t>
  </si>
  <si>
    <t>MF03-0108</t>
  </si>
  <si>
    <t>MF03-0109</t>
  </si>
  <si>
    <t>MF03-0306</t>
  </si>
  <si>
    <t>MF03-0307</t>
  </si>
  <si>
    <t>MF03-0308</t>
  </si>
  <si>
    <t>Falla en sensor</t>
  </si>
  <si>
    <t>MF03-0110</t>
  </si>
  <si>
    <t>MF03-0111</t>
  </si>
  <si>
    <t>MF03-0112</t>
  </si>
  <si>
    <t>MF03-0113</t>
  </si>
  <si>
    <t>Banda transportadora rota</t>
  </si>
  <si>
    <t>Cangilón suelto</t>
  </si>
  <si>
    <t>Cangilón partido</t>
  </si>
  <si>
    <t>Rasera manual</t>
  </si>
  <si>
    <t>Alta temperatura en variador</t>
  </si>
  <si>
    <t>Banda de elevador rota</t>
  </si>
  <si>
    <t>Falla en rodamientos</t>
  </si>
  <si>
    <t>Tornillos faltantes en estructura</t>
  </si>
  <si>
    <t>MF04-0104</t>
  </si>
  <si>
    <t>MF04-0105</t>
  </si>
  <si>
    <t>MF04-0106</t>
  </si>
  <si>
    <t>MF04-0107</t>
  </si>
  <si>
    <t>MF04-0108</t>
  </si>
  <si>
    <t>MF04-0109</t>
  </si>
  <si>
    <t>Lámina desprendida</t>
  </si>
  <si>
    <t>Sobre capacidad</t>
  </si>
  <si>
    <t>Sensibilidad desajustada</t>
  </si>
  <si>
    <t>Falla en sensor de nivel</t>
  </si>
  <si>
    <t>Obstrucción en bajante</t>
  </si>
  <si>
    <t>Falla en caja sumadora</t>
  </si>
  <si>
    <t>Celda de carga dañada</t>
  </si>
  <si>
    <t>MF05-0102</t>
  </si>
  <si>
    <t>MF05-0103</t>
  </si>
  <si>
    <t>MF05-0105</t>
  </si>
  <si>
    <t>MF05-0106</t>
  </si>
  <si>
    <t>MF05-0505</t>
  </si>
  <si>
    <t>MF05-0506</t>
  </si>
  <si>
    <t>Rasera pegada</t>
  </si>
  <si>
    <t>Fuga de aire</t>
  </si>
  <si>
    <t>Base de motor mal soportada</t>
  </si>
  <si>
    <t>Falla de relevo</t>
  </si>
  <si>
    <t>Cadena de arrastre desalineada</t>
  </si>
  <si>
    <t>Cadena de arrastre elongada</t>
  </si>
  <si>
    <t>MF06-0108</t>
  </si>
  <si>
    <t>MF06-0109</t>
  </si>
  <si>
    <t>MF06-0110</t>
  </si>
  <si>
    <t>MF06-0111</t>
  </si>
  <si>
    <t>MF06-0112</t>
  </si>
  <si>
    <t>MF06-0113</t>
  </si>
  <si>
    <t>MF06-0114</t>
  </si>
  <si>
    <t>MF06-0115</t>
  </si>
  <si>
    <t>MF06-0116</t>
  </si>
  <si>
    <t>Aire en el sistema hidráulico</t>
  </si>
  <si>
    <t>Falla en cableado de baterías</t>
  </si>
  <si>
    <t>Falla en electroválvula</t>
  </si>
  <si>
    <t>Baterías descargadas</t>
  </si>
  <si>
    <t>Obstrucción en sistema hidráulico</t>
  </si>
  <si>
    <t>Encauzador desajustado</t>
  </si>
  <si>
    <t>Acometida eléctrica en mal estado</t>
  </si>
  <si>
    <t>Correa de transmisión partida</t>
  </si>
  <si>
    <t>Correa de transmisión salida</t>
  </si>
  <si>
    <t>Recubrimiento de tambor desgastado</t>
  </si>
  <si>
    <t>Vástago de cilindro partido</t>
  </si>
  <si>
    <t>Fuga de aceite en unidad hidráulica</t>
  </si>
  <si>
    <t>Manguera hidráulica rota</t>
  </si>
  <si>
    <t>Transportadores de cadena</t>
  </si>
  <si>
    <t>Lámina con fisura</t>
  </si>
  <si>
    <t>Banda con humedad</t>
  </si>
  <si>
    <t>Evacuar el producto a una rata de 300 ton/h</t>
  </si>
  <si>
    <t>Transportar el producto a una rata de 600 ton/h</t>
  </si>
  <si>
    <t>Compresor de aire</t>
  </si>
  <si>
    <t>CF07-01</t>
  </si>
  <si>
    <t>Excavadora Hitachi</t>
  </si>
  <si>
    <t>Cargador Komatsu</t>
  </si>
  <si>
    <t>CF08-01</t>
  </si>
  <si>
    <t>CF09-01</t>
  </si>
  <si>
    <t>Apilar el producto dentro de la bodega de la MN</t>
  </si>
  <si>
    <t>Descomponer el producto que viene compactado</t>
  </si>
  <si>
    <t>Caída de presión</t>
  </si>
  <si>
    <t>Baja tensión eléctrica</t>
  </si>
  <si>
    <t>Sobrecalentamiento del motor</t>
  </si>
  <si>
    <t>Problemas en el sistema de transmisión</t>
  </si>
  <si>
    <t>Falla en los sistemas eléctricos</t>
  </si>
  <si>
    <t>Baja presión hidráulica</t>
  </si>
  <si>
    <t>Perdida de capacidad</t>
  </si>
  <si>
    <t>Filtro separador de aceite obstruido</t>
  </si>
  <si>
    <t>Motor quemado</t>
  </si>
  <si>
    <t>Variador muestra falla</t>
  </si>
  <si>
    <t>Bajo nivel de aceite</t>
  </si>
  <si>
    <t>Compresor no arranca</t>
  </si>
  <si>
    <t>FF07-01</t>
  </si>
  <si>
    <t>FF07-02</t>
  </si>
  <si>
    <t>CF07-02</t>
  </si>
  <si>
    <t>MF07-0101</t>
  </si>
  <si>
    <t>MF07-0102</t>
  </si>
  <si>
    <t>MF07-0104</t>
  </si>
  <si>
    <t>MF07-0105</t>
  </si>
  <si>
    <t>MF07-0201</t>
  </si>
  <si>
    <t>MF07-0202</t>
  </si>
  <si>
    <t>MF07-0203</t>
  </si>
  <si>
    <t>FF08-01</t>
  </si>
  <si>
    <t>CF08-02</t>
  </si>
  <si>
    <t>FF08-02</t>
  </si>
  <si>
    <t>CF08-03</t>
  </si>
  <si>
    <t>FF08-03</t>
  </si>
  <si>
    <t>CF08-04</t>
  </si>
  <si>
    <t>FF08-04</t>
  </si>
  <si>
    <t>Opera a baja potencia</t>
  </si>
  <si>
    <t>Operar con potencia normal</t>
  </si>
  <si>
    <t>Sellos de inyectores desgastados</t>
  </si>
  <si>
    <t>Sellos de bomba de inyección desgastada</t>
  </si>
  <si>
    <t>Operar sin fugas de combustible</t>
  </si>
  <si>
    <t>Operar sin fugas de aceite</t>
  </si>
  <si>
    <t>Tuberías de combustible rotas</t>
  </si>
  <si>
    <t>Filtro de combustible tapado</t>
  </si>
  <si>
    <t>Presenta fuga de combustible</t>
  </si>
  <si>
    <t>Radiadores tapados</t>
  </si>
  <si>
    <t>Alta temperatura de refrigerante</t>
  </si>
  <si>
    <t>Alternador frenado</t>
  </si>
  <si>
    <t>Fuga de refrigerante</t>
  </si>
  <si>
    <t>Filtros de aire tapados</t>
  </si>
  <si>
    <t>MF08-0101</t>
  </si>
  <si>
    <t>MF08-0102</t>
  </si>
  <si>
    <t>MF08-0103</t>
  </si>
  <si>
    <t>MF08-0104</t>
  </si>
  <si>
    <t>MF08-0105</t>
  </si>
  <si>
    <t>MF08-0106</t>
  </si>
  <si>
    <t>MF08-0107</t>
  </si>
  <si>
    <t>Fugas de aceite hidráulico</t>
  </si>
  <si>
    <t>MF08-0202</t>
  </si>
  <si>
    <t>MF08-0203</t>
  </si>
  <si>
    <t>MF08-0301</t>
  </si>
  <si>
    <t>MF08-0303</t>
  </si>
  <si>
    <t>MF08-0304</t>
  </si>
  <si>
    <t>MF08-0401</t>
  </si>
  <si>
    <t>MF08-0403</t>
  </si>
  <si>
    <t>MF08-0404</t>
  </si>
  <si>
    <t>Cargador no arranca</t>
  </si>
  <si>
    <t>FF09-01</t>
  </si>
  <si>
    <t>MF09-0101</t>
  </si>
  <si>
    <t>CF09-02</t>
  </si>
  <si>
    <t>FF09-02</t>
  </si>
  <si>
    <t>CF09-03</t>
  </si>
  <si>
    <t>FF09-03</t>
  </si>
  <si>
    <t>CF09-04</t>
  </si>
  <si>
    <t>FF09-04</t>
  </si>
  <si>
    <t>MF09-0102</t>
  </si>
  <si>
    <t>MF09-0103</t>
  </si>
  <si>
    <t>MF09-0104</t>
  </si>
  <si>
    <t>MF09-0105</t>
  </si>
  <si>
    <t>MF09-0106</t>
  </si>
  <si>
    <t>MF09-0107</t>
  </si>
  <si>
    <t>MF09-0202</t>
  </si>
  <si>
    <t>MF09-0203</t>
  </si>
  <si>
    <t>MF09-0301</t>
  </si>
  <si>
    <t>MF09-0303</t>
  </si>
  <si>
    <t>MF09-0304</t>
  </si>
  <si>
    <t>MF09-0401</t>
  </si>
  <si>
    <t>MF09-0403</t>
  </si>
  <si>
    <t>MF09-0404</t>
  </si>
  <si>
    <t>Suministrar aire a la red neumática</t>
  </si>
  <si>
    <t>Filtro de succión obstruidos</t>
  </si>
  <si>
    <t>Válvula de carga obstruida</t>
  </si>
  <si>
    <t>Presenta fuga de aceite hidráulico</t>
  </si>
  <si>
    <t>Mangueras hidráulicas rotas</t>
  </si>
  <si>
    <t>Filtro de aceite tapado</t>
  </si>
  <si>
    <t>Sellos de bomba hidráulica desgastada</t>
  </si>
  <si>
    <t>Sellos de cilindros hidráulicos desgastados</t>
  </si>
  <si>
    <t>Horquilla cilindro hidráulico fracturada</t>
  </si>
  <si>
    <t>Excavadora no arranca</t>
  </si>
  <si>
    <t>No transporta el producto a 800 Ton/h</t>
  </si>
  <si>
    <t>No transporta el producto a 600 Ton/h</t>
  </si>
  <si>
    <t>Pala tipo almeja no abre/no cierra</t>
  </si>
  <si>
    <t>Posible fuga de aceite hidráulico y acumulación de presión en el sistema</t>
  </si>
  <si>
    <t>No hay consecuencias en las personas ni en el medio ambiente</t>
  </si>
  <si>
    <t>Genera posible contaminación de agua y suelo y posible riesgo de caída</t>
  </si>
  <si>
    <t>Genera contaminación de material particulado, funcionamiento inestable de la cuchara aumentando el riesgo de accidentes</t>
  </si>
  <si>
    <t>Disminución de la eficiencia operativa, paradas no programadas</t>
  </si>
  <si>
    <t>Desgaste acelerado de bomba y componentes hidráulicos.</t>
  </si>
  <si>
    <t>Sobrecalentamiento y daño a las baterías.</t>
  </si>
  <si>
    <t>Control remoto dañado</t>
  </si>
  <si>
    <t>Cambiar control remoto.</t>
  </si>
  <si>
    <t>Receptor dañado</t>
  </si>
  <si>
    <t>Cambiar receptor.</t>
  </si>
  <si>
    <t>Cambiar manguera hidráulica</t>
  </si>
  <si>
    <t>Cambio de pala tipo almeja</t>
  </si>
  <si>
    <t>Labios desgastados</t>
  </si>
  <si>
    <t>Pala tipo almeja sin labios</t>
  </si>
  <si>
    <t>Cambiar baterías.</t>
  </si>
  <si>
    <t>Reconectar los cables, asegurándose de que estén correctamente aislados y protegidos.</t>
  </si>
  <si>
    <t>Cables sueltos</t>
  </si>
  <si>
    <t>Cambiar cadena de arrastre</t>
  </si>
  <si>
    <t>Reinstalar cadena de arrastre en su posición.</t>
  </si>
  <si>
    <t>Riesgo de lesiones si hay personas cerca, sin consecuencia en el medio ambiente</t>
  </si>
  <si>
    <t>Desconectar la fuente de energía, identificar la causa y reparar el circuito dañado.</t>
  </si>
  <si>
    <t>Alto riesgo de electrocución e incendios, contaminación del aire por posible incendio</t>
  </si>
  <si>
    <t>Motor del transportador no arranca</t>
  </si>
  <si>
    <t>Riesgo de sobrecarga, sin consecuencias en el medio ambiente</t>
  </si>
  <si>
    <t>Inexactitud en el monitoreo del motor, posible daño por sobrecarga.</t>
  </si>
  <si>
    <t>Verificar configuración del variador y reiniciar el sistema</t>
  </si>
  <si>
    <t>Desconectar el equipo, reparar el tomacorriente y asegurarse de que esté correctamente aterrizado</t>
  </si>
  <si>
    <t>Tomacorriente de transportador aterrizado</t>
  </si>
  <si>
    <t>Transportador aterrizado</t>
  </si>
  <si>
    <t>Tensionar cadena de arrastre</t>
  </si>
  <si>
    <t>Ajustar la frecuencia del variador</t>
  </si>
  <si>
    <t>Motor del transportador lento</t>
  </si>
  <si>
    <t>Cambiar motor</t>
  </si>
  <si>
    <t>Cambiar tramo de cadena</t>
  </si>
  <si>
    <t>Cambiar reductor</t>
  </si>
  <si>
    <t>Disminución de la eficiencia operativa</t>
  </si>
  <si>
    <t>Ajustar encauzador</t>
  </si>
  <si>
    <t>Tolva fuera de posición</t>
  </si>
  <si>
    <t>Devolver tolva a su posición y ajustar pasador</t>
  </si>
  <si>
    <t>Ruedas de las tolvas desgastadas</t>
  </si>
  <si>
    <t>Revisar y corregir acometida eléctrica</t>
  </si>
  <si>
    <t>Banda detenida</t>
  </si>
  <si>
    <t>Motor disparado</t>
  </si>
  <si>
    <t>Revisar el motivo del disparo y reiniciar el sistema.</t>
  </si>
  <si>
    <t>Liberar banda, reducir la carga y reiniciar</t>
  </si>
  <si>
    <t>Posible contaminación con material particulado si hay derrames de producto, riesgo de accidentes por acumulación de producto</t>
  </si>
  <si>
    <t>Riesgo de accidentes al intentar liberar la banda, posible contaminación con material particulado si hay derrames de producto</t>
  </si>
  <si>
    <t>Banda deslizando en tambor motriz</t>
  </si>
  <si>
    <t>Liberar banda, secar banda y tambor y reiniciar</t>
  </si>
  <si>
    <t>Reductor frenado</t>
  </si>
  <si>
    <t>Cambiar chumacera</t>
  </si>
  <si>
    <t>Cambiar sensor</t>
  </si>
  <si>
    <t>Revisar y liberar rodillo</t>
  </si>
  <si>
    <t>Cambiar correas partidas</t>
  </si>
  <si>
    <t>Cambiar ventilador de motor</t>
  </si>
  <si>
    <t>Liberar banda y alinearla</t>
  </si>
  <si>
    <t>Realizar pega de banda</t>
  </si>
  <si>
    <t>Liberar banda y tensionarla</t>
  </si>
  <si>
    <t>Alinear poleas de transmisión</t>
  </si>
  <si>
    <t>Poleas desalineadas</t>
  </si>
  <si>
    <t>Alinear rodillo</t>
  </si>
  <si>
    <t>Banda transportadora con rotos</t>
  </si>
  <si>
    <t>Reparar roto en la banda</t>
  </si>
  <si>
    <t>Genera contaminación de material particulado sin consecuencias en las personas</t>
  </si>
  <si>
    <t>Riesgo de lesiones si hay personas cerca, genera contaminación de material particulado</t>
  </si>
  <si>
    <t>Ajustar caperuza</t>
  </si>
  <si>
    <t>Soldar lámina desprendida</t>
  </si>
  <si>
    <t>Reparar limpiador de la banda</t>
  </si>
  <si>
    <t>Elevador detenido</t>
  </si>
  <si>
    <t>Transportador detenido</t>
  </si>
  <si>
    <t>Liberar elevador y alinearlo</t>
  </si>
  <si>
    <t>Banda transportadora desalineada</t>
  </si>
  <si>
    <t>Banda de elevador desalineada</t>
  </si>
  <si>
    <t>Banda de elevador destensionada</t>
  </si>
  <si>
    <t>Banda transportadora destensionada</t>
  </si>
  <si>
    <t>Liberar transportador, reducir la carga y reiniciar</t>
  </si>
  <si>
    <t>Instalar correas salidas</t>
  </si>
  <si>
    <t>Bascula detenida</t>
  </si>
  <si>
    <t>Calibrar sensor de nivel</t>
  </si>
  <si>
    <t>Posible contaminación con material particulado si hay derrames de producto sin consecuencias en las personas</t>
  </si>
  <si>
    <t>Perdida de presión</t>
  </si>
  <si>
    <t>Electroválvula dañada</t>
  </si>
  <si>
    <t>Cambiar electroválvula.</t>
  </si>
  <si>
    <t>Fugas de material, disminución de la eficiencia operativa</t>
  </si>
  <si>
    <t>Cambiar aceite y verificar que no haya fugas en el sistema.</t>
  </si>
  <si>
    <t>Alto riesgo de electrocución y fallas eléctricas, sin consecuencias en el medio ambiente</t>
  </si>
  <si>
    <t>Encauzador desalineado</t>
  </si>
  <si>
    <t>Posibles lesiones por esfuerzo físico sin consecuencias en el medio ambiente</t>
  </si>
  <si>
    <t>Tolva difícil de mover</t>
  </si>
  <si>
    <t>Lubricar sistema de ruedas y rieles</t>
  </si>
  <si>
    <t>Tambor sin recubrimiento</t>
  </si>
  <si>
    <t>Reparar el recubrimiento</t>
  </si>
  <si>
    <t>Verificar estructura y sensórica de compuerta, ajustar en la posición correcta</t>
  </si>
  <si>
    <t>Reponer nivel de aceite hidráulico</t>
  </si>
  <si>
    <t>Corregir fuga y reponer nivel de aceite hidráulico</t>
  </si>
  <si>
    <t>Lámina fisurada</t>
  </si>
  <si>
    <t>Soldar fisura en lámina</t>
  </si>
  <si>
    <t>Detener el sistema y permitir que el variador se enfríe; revisar la ventilación y la carga.</t>
  </si>
  <si>
    <t>Riesgo de lesiones si otros componentes se mueven inesperadamente. Posible contaminación de material particulado si hay derrames de productos</t>
  </si>
  <si>
    <t>Detener el elevador y cambiar cangilón partido</t>
  </si>
  <si>
    <t>Detener el elevador e instalar cangilón suelto</t>
  </si>
  <si>
    <t>Detener el elevador e instalar cangilones faltantes</t>
  </si>
  <si>
    <t>Purgar el sistema hidráulico para eliminar el aire y verificar el nivel de aceite.</t>
  </si>
  <si>
    <t>Desgaste acelerado de componentes hidráulicos.</t>
  </si>
  <si>
    <t>TA01-0101</t>
  </si>
  <si>
    <t>TA01-0102</t>
  </si>
  <si>
    <t>TA01-0103</t>
  </si>
  <si>
    <t>TA01-0104</t>
  </si>
  <si>
    <t>TA01-0105</t>
  </si>
  <si>
    <t>TA01-0106</t>
  </si>
  <si>
    <t>TA01-0107</t>
  </si>
  <si>
    <t>TA01-0201</t>
  </si>
  <si>
    <t>TA01-0202</t>
  </si>
  <si>
    <t>Verificar estado de labios, que estén completos y sellen completamente</t>
  </si>
  <si>
    <t>Horas</t>
  </si>
  <si>
    <t>Meses</t>
  </si>
  <si>
    <t>Tiempo de correctivo (min)</t>
  </si>
  <si>
    <r>
      <rPr>
        <b/>
        <sz val="9"/>
        <color theme="1"/>
        <rFont val="Calibri"/>
        <family val="2"/>
      </rPr>
      <t>&gt;</t>
    </r>
    <r>
      <rPr>
        <b/>
        <sz val="8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10 Años</t>
    </r>
  </si>
  <si>
    <r>
      <rPr>
        <b/>
        <sz val="9"/>
        <color theme="1"/>
        <rFont val="Calibri"/>
        <family val="2"/>
      </rPr>
      <t>&lt;</t>
    </r>
    <r>
      <rPr>
        <b/>
        <sz val="9"/>
        <color theme="1"/>
        <rFont val="Calibri"/>
        <family val="2"/>
      </rPr>
      <t xml:space="preserve"> 10 Años</t>
    </r>
  </si>
  <si>
    <r>
      <rPr>
        <b/>
        <sz val="9"/>
        <color theme="1"/>
        <rFont val="Calibri"/>
        <family val="2"/>
      </rPr>
      <t>&lt;</t>
    </r>
    <r>
      <rPr>
        <b/>
        <sz val="9"/>
        <color theme="1"/>
        <rFont val="Calibri"/>
        <family val="2"/>
      </rPr>
      <t xml:space="preserve"> 5 Años</t>
    </r>
  </si>
  <si>
    <r>
      <rPr>
        <b/>
        <sz val="9"/>
        <color theme="1"/>
        <rFont val="Calibri"/>
        <family val="2"/>
      </rPr>
      <t>&lt;</t>
    </r>
    <r>
      <rPr>
        <b/>
        <sz val="9"/>
        <color theme="1"/>
        <rFont val="Calibri"/>
        <family val="2"/>
      </rPr>
      <t xml:space="preserve"> 2 Años</t>
    </r>
  </si>
  <si>
    <r>
      <rPr>
        <b/>
        <sz val="9"/>
        <color theme="1"/>
        <rFont val="Calibri"/>
        <family val="2"/>
      </rPr>
      <t>&lt;</t>
    </r>
    <r>
      <rPr>
        <b/>
        <sz val="9"/>
        <color theme="1"/>
        <rFont val="Calibri"/>
        <family val="2"/>
      </rPr>
      <t xml:space="preserve"> 6 Meses</t>
    </r>
  </si>
  <si>
    <r>
      <rPr>
        <b/>
        <sz val="9"/>
        <color theme="1"/>
        <rFont val="Calibri"/>
        <family val="2"/>
      </rPr>
      <t>±</t>
    </r>
    <r>
      <rPr>
        <b/>
        <sz val="9"/>
        <color theme="1"/>
        <rFont val="Calibri"/>
        <family val="2"/>
      </rPr>
      <t xml:space="preserve"> 1 Mes</t>
    </r>
  </si>
  <si>
    <t>Una falla en un año</t>
  </si>
  <si>
    <t>CONSECUENCIAS</t>
  </si>
  <si>
    <t>CONSECUENCIA</t>
  </si>
  <si>
    <t>PROBABILIDAD</t>
  </si>
  <si>
    <t>HUMANAS</t>
  </si>
  <si>
    <t>AMBIENTALES</t>
  </si>
  <si>
    <t>COSTOS</t>
  </si>
  <si>
    <t>IMAGEN</t>
  </si>
  <si>
    <t>IMPOSIBLE</t>
  </si>
  <si>
    <t>IMPROBABLE</t>
  </si>
  <si>
    <t>REMOTO</t>
  </si>
  <si>
    <t>OCASIONAL</t>
  </si>
  <si>
    <t xml:space="preserve">MODERADO </t>
  </si>
  <si>
    <t>FRECUENTE</t>
  </si>
  <si>
    <t xml:space="preserve">Mas de un muerto </t>
  </si>
  <si>
    <t>Efectos irreversibles</t>
  </si>
  <si>
    <t>Internacional</t>
  </si>
  <si>
    <t>Catastrofico</t>
  </si>
  <si>
    <t xml:space="preserve">Incapacidad permanente </t>
  </si>
  <si>
    <t>Efectos irreversibles en menos de 2 años</t>
  </si>
  <si>
    <t>ENTRE 100M - 10M</t>
  </si>
  <si>
    <t xml:space="preserve">Nacional </t>
  </si>
  <si>
    <t>Critico</t>
  </si>
  <si>
    <t xml:space="preserve">Incapacidad temporal </t>
  </si>
  <si>
    <t>Efectos reversibles en menos de 6 meses</t>
  </si>
  <si>
    <t>Regional</t>
  </si>
  <si>
    <t>Marginal</t>
  </si>
  <si>
    <t>Lesiones</t>
  </si>
  <si>
    <t>Efectos pueden ser controlados</t>
  </si>
  <si>
    <t>Local</t>
  </si>
  <si>
    <t>Insignificante</t>
  </si>
  <si>
    <t>Ninguna</t>
  </si>
  <si>
    <t>No afecta el medio ambiente</t>
  </si>
  <si>
    <t>Ninguno</t>
  </si>
  <si>
    <t>A</t>
  </si>
  <si>
    <t>B</t>
  </si>
  <si>
    <t>C</t>
  </si>
  <si>
    <t>D</t>
  </si>
  <si>
    <t>E</t>
  </si>
  <si>
    <t xml:space="preserve">F </t>
  </si>
  <si>
    <t>NIVEL DE RIESGO</t>
  </si>
  <si>
    <t>BAJO</t>
  </si>
  <si>
    <t>MEDIO</t>
  </si>
  <si>
    <t>Rasera manual - Contaminación cruzada</t>
  </si>
  <si>
    <t>Contaminación de material particulado - Estructura con tornillos faltantes</t>
  </si>
  <si>
    <t>Instalar tornillos faltantes</t>
  </si>
  <si>
    <t>Revisión y limpieza de bajante</t>
  </si>
  <si>
    <t>Revisión y limpieza de tolva de la bascula</t>
  </si>
  <si>
    <t>Tolva obstruida - Bascula detenida</t>
  </si>
  <si>
    <t>Revisar configuración de la bascula y reprogramar</t>
  </si>
  <si>
    <t>Reemplazar celda de carga dañada</t>
  </si>
  <si>
    <t>Cambiar caja sumadora</t>
  </si>
  <si>
    <t>Revisar cableado de comunicación y reiniciar sistema</t>
  </si>
  <si>
    <t>Cambiar cilindro hidráulico</t>
  </si>
  <si>
    <t>Verificar cierres y empaques de la compuerta</t>
  </si>
  <si>
    <t>Compuerta de la bascula abierta - Bascula detenida</t>
  </si>
  <si>
    <t>Despegar rasera y ajustar en su posición normal</t>
  </si>
  <si>
    <t>Anclar base del motor</t>
  </si>
  <si>
    <t>Vibración excesiva</t>
  </si>
  <si>
    <t>Cambiar relevo</t>
  </si>
  <si>
    <t>Fractura de eje cabezote</t>
  </si>
  <si>
    <t>Liberar transportador y recortar cadena</t>
  </si>
  <si>
    <t>Disminución de la capacidad de suministro de aire y estrés en componentes internos.</t>
  </si>
  <si>
    <t>Rendimiento ineficiente del compresor y calentamiento de motores y componentes eléctricos.</t>
  </si>
  <si>
    <t>Daño en motor</t>
  </si>
  <si>
    <t>Lubricación inadecuada y desgaste acelerado en componentes.</t>
  </si>
  <si>
    <t>Disminución del rendimiento y estrés en el compresor.</t>
  </si>
  <si>
    <t>Riesgo de falla y mayor consumo energético.</t>
  </si>
  <si>
    <t>Pérdida de eficiencia y posible daño al compresor.</t>
  </si>
  <si>
    <t>Riesgo de presión excesiva y aumento de emisiones.</t>
  </si>
  <si>
    <t>Circulación de aceite inadecuada y daño al compresor.</t>
  </si>
  <si>
    <t>Riesgo de fallos catastróficos y posibles derrames de aceite.</t>
  </si>
  <si>
    <t>Pérdida de presión en el sistema y estrés en el compresor.</t>
  </si>
  <si>
    <t>Sobrecalentamiento del motor, daños a componentes internos.</t>
  </si>
  <si>
    <t>Revisar el sistema de refrigeración y el nivel de refrigerante.</t>
  </si>
  <si>
    <t>Falta de carga en la batería y desgaste del alternador.</t>
  </si>
  <si>
    <t>Cambiar alternador</t>
  </si>
  <si>
    <t>Revisar conexiones eléctricas y fusibles.</t>
  </si>
  <si>
    <t>Excavadora detenida</t>
  </si>
  <si>
    <t>Aumento de emisiones contaminantes sin consecuencias en las personas</t>
  </si>
  <si>
    <t>Pérdida de potencia y eficiencia, daño en el motor por suciedad.</t>
  </si>
  <si>
    <t>Cambiar filtros de aire</t>
  </si>
  <si>
    <t>Dificultad para cambiar de marcha, desgaste de engranajes</t>
  </si>
  <si>
    <t>Revisar sistema de transmisión y repararlo</t>
  </si>
  <si>
    <t>Limpiar o cambiar el radiador</t>
  </si>
  <si>
    <t>Eficiencia reducida del sistema de refrigeración y sobrecalentamiento del motor.</t>
  </si>
  <si>
    <t>Genera posible contaminación de agua y suelo sin consecuencias en las personas</t>
  </si>
  <si>
    <t>Pérdida de rendimiento, daño a partes internas.</t>
  </si>
  <si>
    <t>Pérdida de función en sistemas hidráulicos, desgaste de componentes.</t>
  </si>
  <si>
    <t>Cambiar manguera de combustible</t>
  </si>
  <si>
    <t>Fugas de combustible y contaminación de componentes y producto</t>
  </si>
  <si>
    <t>Pérdida de potencia y eficiencia, daño en el motor.</t>
  </si>
  <si>
    <t>Cambiar filtro de combustible</t>
  </si>
  <si>
    <t>Genera posible contaminación de agua y suelo y riesgo de incendio</t>
  </si>
  <si>
    <t>Pérdida de lubricación y desgaste de componentes internos</t>
  </si>
  <si>
    <t>Fugas de combustible y contaminación del sistema de inyección.</t>
  </si>
  <si>
    <t>Cambiar sellos de inyectores</t>
  </si>
  <si>
    <t>Cambiar filtro de aceite</t>
  </si>
  <si>
    <t>Cargador detenido</t>
  </si>
  <si>
    <t>Pin de articulación salido, desalineación de componentes</t>
  </si>
  <si>
    <t>Pin de articulación fuera de posición</t>
  </si>
  <si>
    <t>El supervisor se da cuenta que hay reguero de producto</t>
  </si>
  <si>
    <t>El operador de silos se da cuenta de señal de alarma en pantalla del CCM</t>
  </si>
  <si>
    <t>El operador de silos se da cuenta que la productividad bajó</t>
  </si>
  <si>
    <t>El operador de silos se da cuenta que no se registra el peso del bache en la computadora de la bascula</t>
  </si>
  <si>
    <t>El operador de silos se da cuenta que la bascula está liberando los baches sin pesarlos ni retenerlos. (Visualiza toneladas en pantalla CCM)</t>
  </si>
  <si>
    <t>El operador de silos se da cuenta que se están encontrando los baches. (Visualiza toneladas en pantalla CCM)</t>
  </si>
  <si>
    <t>El operador de silos se da cuenta que los baches de la bascula están por encima o por debajo del valor establecido por bache. (Visualiza toneladas en pantalla CCM)</t>
  </si>
  <si>
    <t>El operador del cargador se da cuenta que al encender el equipo no arranca</t>
  </si>
  <si>
    <t>El supervisor del muelle se da cuenta que al encender el compresor no arranca</t>
  </si>
  <si>
    <t>El operador se cuenta que el producto descarga muy lento y la tolva empieza a llenarse</t>
  </si>
  <si>
    <t>El operador de la grúa se da cuenta que la tolva se está llenando muy rápido</t>
  </si>
  <si>
    <t>El operador del equipo se da cuenta que le hace falta fuerza para realizar sus movimientos normales.</t>
  </si>
  <si>
    <t>El operador de silos se da cuenta que las raseras no accionan. (Visualiza la señal de alarma en pantalla de CCM)</t>
  </si>
  <si>
    <t>El supervisor del muelle se da cuenta que hay reguero de aceite en suelo o producto</t>
  </si>
  <si>
    <t>El supervisor del muelle se da cuenta que hay reguero de combustible en suelo o producto</t>
  </si>
  <si>
    <t>Reemplazar las baterías si es necesario.</t>
  </si>
  <si>
    <t>Cambiar cables de comunicación y reiniciar el sistema.</t>
  </si>
  <si>
    <t>Cambiar eje</t>
  </si>
  <si>
    <t>Fugas y baja presión de combustible, daños en la bomba</t>
  </si>
  <si>
    <t>Cambiar bomba de inyección</t>
  </si>
  <si>
    <t>Abrir válvula compresor auxiliar</t>
  </si>
  <si>
    <t>Riesgo de incendios por sobrecalentamiento sin consecuencias en las personas</t>
  </si>
  <si>
    <t>Riesgo de daño en variador, elevador detenido</t>
  </si>
  <si>
    <t>Recubrimiento desgastado</t>
  </si>
  <si>
    <t>Posible fuga de aceite hidráulico, riesgo de lesiones si hay personas cerca</t>
  </si>
  <si>
    <t>Localizar y reparar la fuga, nivelar nivel de refrigerante</t>
  </si>
  <si>
    <t>Apagar equipo y revisar sistema de refrigeración y demás compontes</t>
  </si>
  <si>
    <t>Cambiar bomba hidráulica</t>
  </si>
  <si>
    <t>MF05-0201</t>
  </si>
  <si>
    <t>MF07-0103</t>
  </si>
  <si>
    <t>MF07-0204</t>
  </si>
  <si>
    <t>MF08-0201</t>
  </si>
  <si>
    <t>MF08-0302</t>
  </si>
  <si>
    <t>MF08-0402</t>
  </si>
  <si>
    <t>MF09-0201</t>
  </si>
  <si>
    <t>MF09-0302</t>
  </si>
  <si>
    <t>MF09-0402</t>
  </si>
  <si>
    <t>D5</t>
  </si>
  <si>
    <t>D3</t>
  </si>
  <si>
    <t>Realizar análisis de aceites</t>
  </si>
  <si>
    <t>Especialista externo</t>
  </si>
  <si>
    <t>Monitoreo</t>
  </si>
  <si>
    <t>D4</t>
  </si>
  <si>
    <t>Verificar estado de cableado de acometidas électricas</t>
  </si>
  <si>
    <t>Técnico electricista
Herramientas de medicioens électricas</t>
  </si>
  <si>
    <t>Realizar purgas al sistema y verificar nivel de aceite</t>
  </si>
  <si>
    <t>Técnico de mantenimiento
Aceite hidráulico</t>
  </si>
  <si>
    <t>Posible fuga de refrigerante sin consecuencias en las personas</t>
  </si>
  <si>
    <t>D2</t>
  </si>
  <si>
    <t>Realizar limpieza y revisión de variador, ajustar borneras.</t>
  </si>
  <si>
    <t>F5</t>
  </si>
  <si>
    <t>Una falla en un mes</t>
  </si>
  <si>
    <t>Técnico de mantenimiento
Herramientas para uso eléctrico</t>
  </si>
  <si>
    <t>F3</t>
  </si>
  <si>
    <t>Inspección visual y limpieza del alternador</t>
  </si>
  <si>
    <t>Horas de operación</t>
  </si>
  <si>
    <t>Técnico de maquinaria amarilla
Herramientas manuales</t>
  </si>
  <si>
    <t>Realizar limpieza y revisión de arrancador, revisar configuración de parametros.</t>
  </si>
  <si>
    <t>1 día antes arribo MN</t>
  </si>
  <si>
    <t>Revisar presión del sistema hidráulico y reponer nivel de aceite hidráulico si es necesario</t>
  </si>
  <si>
    <t>Una falla en dos años</t>
  </si>
  <si>
    <t>Una falla en cinco años</t>
  </si>
  <si>
    <t>C5</t>
  </si>
  <si>
    <t>C3</t>
  </si>
  <si>
    <t>Revisar ajuste y cierres rápidos de caperuzas</t>
  </si>
  <si>
    <t>Técnico de mantenimiento
Herramientas manuales</t>
  </si>
  <si>
    <t>Revisar la tensión y alineación de la banda</t>
  </si>
  <si>
    <t>Inspeccionar el estado de la banda</t>
  </si>
  <si>
    <t>C4</t>
  </si>
  <si>
    <t>Revisar estado de la banda</t>
  </si>
  <si>
    <t>E4</t>
  </si>
  <si>
    <t>E3</t>
  </si>
  <si>
    <t>días calendario</t>
  </si>
  <si>
    <t>Técnico de mantenimiento
Oficios varios
Herramientas manuales
Elementos de aseo</t>
  </si>
  <si>
    <t>Realizar limpieza interna y externa de la tolva de la bascula</t>
  </si>
  <si>
    <t>Realizar calibración de bascula previo arribo de MN</t>
  </si>
  <si>
    <t>Ajustar pernos flojos en todos los componentes del tranaportador</t>
  </si>
  <si>
    <t>Una falla en seis meses</t>
  </si>
  <si>
    <t>Revisar carga de baterías y ponerlas a cargar</t>
  </si>
  <si>
    <t>Revisar conexión de cables de alimentación de tolvas durante operación de MN</t>
  </si>
  <si>
    <t>Revisar la tensión y alineación del transportador</t>
  </si>
  <si>
    <t>Liberar transportador y alinear cadena de arrastre</t>
  </si>
  <si>
    <t>Años</t>
  </si>
  <si>
    <t>Inspeccionar el estado de los cangilones y ajustarlos</t>
  </si>
  <si>
    <t>Tres fallas en un año</t>
  </si>
  <si>
    <t>Revisión y ajuste de cierres de caperuzas previo arribo MN</t>
  </si>
  <si>
    <t>Realizar verificación de bascula</t>
  </si>
  <si>
    <t>Dos fallas en un año</t>
  </si>
  <si>
    <t>Genera posible contaminación de suelo y posible riesgo de caída</t>
  </si>
  <si>
    <t>Revisión y ajuste de compuertas previo arribo MN</t>
  </si>
  <si>
    <t>MONITOREO</t>
  </si>
  <si>
    <t>Inspeccionar tensión de las correas de transmisión</t>
  </si>
  <si>
    <t>Revisar ajuste y alineación de encauzadores previo arribo de MN</t>
  </si>
  <si>
    <t>Correr a falla</t>
  </si>
  <si>
    <t>Cambiar cable de comunicación</t>
  </si>
  <si>
    <t>Realizar limpieza y revisión del control remoto.</t>
  </si>
  <si>
    <t>Realizar limpieza, revisión y pruebas a sistema hidráulico</t>
  </si>
  <si>
    <t>Realizar limpieza y revisión del control remoto y receptor.</t>
  </si>
  <si>
    <t>Realizar limpieza, revisión y pruebas de sensores</t>
  </si>
  <si>
    <t>Realizar limpieza, revisión y pruebas de sensor</t>
  </si>
  <si>
    <t>Realizar análisis de ultrasonido</t>
  </si>
  <si>
    <t>Cambiar filtro de aire</t>
  </si>
  <si>
    <t>Realizar lavado de radiadores</t>
  </si>
  <si>
    <t>Realizar limpieza, revisión y pruebas a sistema de refrigeración</t>
  </si>
  <si>
    <t>ENTRE 150M - 100M</t>
  </si>
  <si>
    <t>ENTRE 10M - 1M</t>
  </si>
  <si>
    <t>&lt; 1M</t>
  </si>
  <si>
    <t xml:space="preserve"> &gt; 150</t>
  </si>
  <si>
    <t>F4</t>
  </si>
  <si>
    <t xml:space="preserve"> C3</t>
  </si>
  <si>
    <t>Revisar estado de desgaste de las láminas de la estructura</t>
  </si>
  <si>
    <t>Dos fallas en dos años</t>
  </si>
  <si>
    <t>Tres fallas en un mes</t>
  </si>
  <si>
    <t>Cuatro fallas en un año</t>
  </si>
  <si>
    <t>Revisar estado de limpiadores de la banda</t>
  </si>
  <si>
    <t>Realizar manteniemiento preventivo al motor</t>
  </si>
  <si>
    <t>Realizar limpieza y revisión de bajantes previo arribo MN</t>
  </si>
  <si>
    <t>Inspeccionar el estado de las paletas y ajustarlas o cambiarlas si es necesario.</t>
  </si>
  <si>
    <t>Tres fallas en dos años</t>
  </si>
  <si>
    <t>Una falla en dos meses</t>
  </si>
  <si>
    <t>Realizar revisión, ajuste y lubricación de pines de articulación.</t>
  </si>
  <si>
    <t>Inspeccionar la alineación de la polea de transmisión</t>
  </si>
  <si>
    <t>Inspeccionar y ajustar sistema de transmisión</t>
  </si>
  <si>
    <t>Cuatro fallas en dos años</t>
  </si>
  <si>
    <t>Retiro de materia prima contaminada y cierre de rasera</t>
  </si>
  <si>
    <t>Revisión y ajuste de raseras previo arribo MN</t>
  </si>
  <si>
    <t>Revisar estado de recubrimiento de tambores</t>
  </si>
  <si>
    <t>Revisar ajuste y alineación de rodillos de la banda</t>
  </si>
  <si>
    <t>Realizar limpieza, lubricación y pruebas a ruedas de las tolvas de recibo</t>
  </si>
  <si>
    <t>Realizar limpieza, revisión y pruebas a sistema de inyección</t>
  </si>
  <si>
    <t>Realizar revisión, cambio de aceite de motor y filtro de aceite</t>
  </si>
  <si>
    <t>Realizar limpieza, revisión y pruebas a sistema de combustión</t>
  </si>
  <si>
    <t>Revisar tornillería de toda la estructura del elevador</t>
  </si>
  <si>
    <t>Cambiar batería</t>
  </si>
  <si>
    <t>Cinco fallas en doa años</t>
  </si>
  <si>
    <t>MF02-0104</t>
  </si>
  <si>
    <t>MF02-0303</t>
  </si>
  <si>
    <t>MF04-0206</t>
  </si>
  <si>
    <t>MF05-0104</t>
  </si>
  <si>
    <t>MF06-0204</t>
  </si>
  <si>
    <t>MF06-0302</t>
  </si>
  <si>
    <t>Realizar analisis de vibraciones</t>
  </si>
  <si>
    <r>
      <t>Monitorear la </t>
    </r>
    <r>
      <rPr>
        <sz val="10"/>
        <color rgb="FF000000"/>
        <rFont val="Helvetica"/>
        <family val="2"/>
      </rPr>
      <t>presión hidráulica utilizando un manómetro para realizar una prueba de presión previo arribo MN</t>
    </r>
  </si>
  <si>
    <t>Verificar ajuste y cierres rapidos de compuertas previo arribo MN</t>
  </si>
  <si>
    <t>Realizar manteniemiento preventivo al reductor</t>
  </si>
  <si>
    <t>Realizar manteniemiento preventivo al compresor</t>
  </si>
  <si>
    <t>TA01-0301</t>
  </si>
  <si>
    <t>TA01-0302</t>
  </si>
  <si>
    <t>TA01-0303</t>
  </si>
  <si>
    <t>TA01-0304</t>
  </si>
  <si>
    <t>TA02-0101</t>
  </si>
  <si>
    <t>TA02-0102</t>
  </si>
  <si>
    <t>TA02-0103</t>
  </si>
  <si>
    <t>TA02-0104</t>
  </si>
  <si>
    <t>TA02-0105</t>
  </si>
  <si>
    <t>TA02-0106</t>
  </si>
  <si>
    <t>TA02-0201</t>
  </si>
  <si>
    <t>TA02-0202</t>
  </si>
  <si>
    <t>TA02-0203</t>
  </si>
  <si>
    <t>TA02-0301</t>
  </si>
  <si>
    <t>TA02-0302</t>
  </si>
  <si>
    <t>TA02-0303</t>
  </si>
  <si>
    <t>TA02-0304</t>
  </si>
  <si>
    <t>TA02-0305</t>
  </si>
  <si>
    <t>TA02-0306</t>
  </si>
  <si>
    <t>TA03-0101</t>
  </si>
  <si>
    <t>TA03-0102</t>
  </si>
  <si>
    <t>TA03-0103</t>
  </si>
  <si>
    <t>TA03-0104</t>
  </si>
  <si>
    <t>TA03-0105</t>
  </si>
  <si>
    <t>TA03-0106</t>
  </si>
  <si>
    <t>TA03-0107</t>
  </si>
  <si>
    <t>TA03-0108</t>
  </si>
  <si>
    <t>TA03-0109</t>
  </si>
  <si>
    <t>TA03-0110</t>
  </si>
  <si>
    <t>TA03-0111</t>
  </si>
  <si>
    <t>TA03-0112</t>
  </si>
  <si>
    <t>TA03-0113</t>
  </si>
  <si>
    <t>TA03-0201</t>
  </si>
  <si>
    <t>TA03-0202</t>
  </si>
  <si>
    <t>TA03-0203</t>
  </si>
  <si>
    <t>TA03-0204</t>
  </si>
  <si>
    <t>TA03-0205</t>
  </si>
  <si>
    <t>TA03-0301</t>
  </si>
  <si>
    <t>TA03-0302</t>
  </si>
  <si>
    <t>TA03-0303</t>
  </si>
  <si>
    <t>TA03-0304</t>
  </si>
  <si>
    <t>TA03-0305</t>
  </si>
  <si>
    <t>TA03-0306</t>
  </si>
  <si>
    <t>TA03-0307</t>
  </si>
  <si>
    <t>TA03-0308</t>
  </si>
  <si>
    <t>TA04-0101</t>
  </si>
  <si>
    <t>TA04-0102</t>
  </si>
  <si>
    <t>TA04-0103</t>
  </si>
  <si>
    <t>TA04-0104</t>
  </si>
  <si>
    <t>TA04-0105</t>
  </si>
  <si>
    <t>TA04-0106</t>
  </si>
  <si>
    <t>TA04-0107</t>
  </si>
  <si>
    <t>TA04-0108</t>
  </si>
  <si>
    <t>TA04-0109</t>
  </si>
  <si>
    <t>TA04-0201</t>
  </si>
  <si>
    <t>TA04-0202</t>
  </si>
  <si>
    <t>TA04-0203</t>
  </si>
  <si>
    <t>TA04-0204</t>
  </si>
  <si>
    <t>TA04-0205</t>
  </si>
  <si>
    <t>TA04-0206</t>
  </si>
  <si>
    <t>TA04-0301</t>
  </si>
  <si>
    <t>TA04-0302</t>
  </si>
  <si>
    <t>TA04-0303</t>
  </si>
  <si>
    <t>TA04-0304</t>
  </si>
  <si>
    <t>TA05-0101</t>
  </si>
  <si>
    <t>TA05-0102</t>
  </si>
  <si>
    <t>TA05-0103</t>
  </si>
  <si>
    <t>TA05-0104</t>
  </si>
  <si>
    <t>TA05-0105</t>
  </si>
  <si>
    <t>TA05-0106</t>
  </si>
  <si>
    <t>TA05-0201</t>
  </si>
  <si>
    <t>TA05-0202</t>
  </si>
  <si>
    <t>TA05-0203</t>
  </si>
  <si>
    <t>TA05-0301</t>
  </si>
  <si>
    <t>TA05-0302</t>
  </si>
  <si>
    <t>TA05-0303</t>
  </si>
  <si>
    <t>TA05-0304</t>
  </si>
  <si>
    <t>TA05-0401</t>
  </si>
  <si>
    <t>TA05-0402</t>
  </si>
  <si>
    <t>TA05-0403</t>
  </si>
  <si>
    <t>TA05-0501</t>
  </si>
  <si>
    <t>TA05-0502</t>
  </si>
  <si>
    <t>TA05-0503</t>
  </si>
  <si>
    <t>TA05-0504</t>
  </si>
  <si>
    <t>TA05-0505</t>
  </si>
  <si>
    <t>TA05-0506</t>
  </si>
  <si>
    <t>TA06-0101</t>
  </si>
  <si>
    <t>TA06-0102</t>
  </si>
  <si>
    <t>TA06-0103</t>
  </si>
  <si>
    <t>TA06-0104</t>
  </si>
  <si>
    <t>TA06-0105</t>
  </si>
  <si>
    <t>TA06-0106</t>
  </si>
  <si>
    <t>TA06-0107</t>
  </si>
  <si>
    <t>TA06-0108</t>
  </si>
  <si>
    <t>TA06-0109</t>
  </si>
  <si>
    <t>TA06-0110</t>
  </si>
  <si>
    <t>TA06-0111</t>
  </si>
  <si>
    <t>TA06-0112</t>
  </si>
  <si>
    <t>TA06-0113</t>
  </si>
  <si>
    <t>TA06-0114</t>
  </si>
  <si>
    <t>TA06-0115</t>
  </si>
  <si>
    <t>TA06-0116</t>
  </si>
  <si>
    <t>TA06-0201</t>
  </si>
  <si>
    <t>TA06-0202</t>
  </si>
  <si>
    <t>TA06-0203</t>
  </si>
  <si>
    <t>TA06-0204</t>
  </si>
  <si>
    <t>TA06-0205</t>
  </si>
  <si>
    <t>TA06-0206</t>
  </si>
  <si>
    <t>TA06-0207</t>
  </si>
  <si>
    <t>TA06-0208</t>
  </si>
  <si>
    <t>TA06-0301</t>
  </si>
  <si>
    <t>TA06-0302</t>
  </si>
  <si>
    <t>TA06-0303</t>
  </si>
  <si>
    <t>TA06-0304</t>
  </si>
  <si>
    <t>TA07-0101</t>
  </si>
  <si>
    <t>TA07-0102</t>
  </si>
  <si>
    <t>TA07-0103</t>
  </si>
  <si>
    <t>TA07-0104</t>
  </si>
  <si>
    <t>TA07-0105</t>
  </si>
  <si>
    <t>TA07-0201</t>
  </si>
  <si>
    <t>TA07-0202</t>
  </si>
  <si>
    <t>TA07-0203</t>
  </si>
  <si>
    <t>TA07-0204</t>
  </si>
  <si>
    <t>TA08-0101</t>
  </si>
  <si>
    <t>TA08-0102</t>
  </si>
  <si>
    <t>TA08-0103</t>
  </si>
  <si>
    <t>TA08-0104</t>
  </si>
  <si>
    <t>TA08-0105</t>
  </si>
  <si>
    <t>TA08-0106</t>
  </si>
  <si>
    <t>TA08-0107</t>
  </si>
  <si>
    <t>TA08-0201</t>
  </si>
  <si>
    <t>TA08-0202</t>
  </si>
  <si>
    <t>TA08-0203</t>
  </si>
  <si>
    <t>TA08-0301</t>
  </si>
  <si>
    <t>TA08-0302</t>
  </si>
  <si>
    <t>TA08-0303</t>
  </si>
  <si>
    <t>TA08-0304</t>
  </si>
  <si>
    <t>TA08-0401</t>
  </si>
  <si>
    <t>TA08-0402</t>
  </si>
  <si>
    <t>TA08-0403</t>
  </si>
  <si>
    <t>TA08-0404</t>
  </si>
  <si>
    <t>TA09-0101</t>
  </si>
  <si>
    <t>TA09-0102</t>
  </si>
  <si>
    <t>TA09-0103</t>
  </si>
  <si>
    <t>TA09-0104</t>
  </si>
  <si>
    <t>TA09-0105</t>
  </si>
  <si>
    <t>TA09-0106</t>
  </si>
  <si>
    <t>TA09-0107</t>
  </si>
  <si>
    <t>TA09-0201</t>
  </si>
  <si>
    <t>TA09-0202</t>
  </si>
  <si>
    <t>TA09-0203</t>
  </si>
  <si>
    <t>TA09-0301</t>
  </si>
  <si>
    <t>TA09-0302</t>
  </si>
  <si>
    <t>TA09-0303</t>
  </si>
  <si>
    <t>TA09-0304</t>
  </si>
  <si>
    <t>TA09-0401</t>
  </si>
  <si>
    <t>TA09-0402</t>
  </si>
  <si>
    <t>TA09-0403</t>
  </si>
  <si>
    <t>TA09-0404</t>
  </si>
  <si>
    <t>Etiquetas de columna</t>
  </si>
  <si>
    <t>Cuenta de Valor</t>
  </si>
  <si>
    <t>(Todas)</t>
  </si>
  <si>
    <t>Monitorear la presión hidráulica utilizando un manómetro para realizar una prueba de presión previo arribo MN</t>
  </si>
  <si>
    <t>Realizar revisión  y ajuste de pasadores que aseguran posicion de la tolva previo arranque MN</t>
  </si>
  <si>
    <t>Verificar frecuencia de descarga para cada prodcuto previo arranque MN</t>
  </si>
  <si>
    <t>1 hora previo arranque MN</t>
  </si>
  <si>
    <t>Bandas Transportadoras</t>
  </si>
  <si>
    <t>X</t>
  </si>
  <si>
    <t>1 h prev arra MN</t>
  </si>
  <si>
    <t>1 d prev arri MN</t>
  </si>
  <si>
    <t>Bascula de Recibo</t>
  </si>
  <si>
    <t>Suministrar aire a la red neumática a una presión de 120 PSI</t>
  </si>
  <si>
    <t>Descargar cada bache de 6.3 ton</t>
  </si>
  <si>
    <t>MF08-0305</t>
  </si>
  <si>
    <t>MF08-0306</t>
  </si>
  <si>
    <t>R. 
Imagen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</si>
</sst>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_);_(&quot;$&quot;\ * \(#,##0\);_(&quot;$&quot;\ * &quot;-&quot;??_);_(@_)"/>
    <numFmt numFmtId="165" formatCode="&quot;$&quot;\ #,##0"/>
  </numFmts>
  <fonts count="20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3">
    <xf numFmtId="0" fontId="0" fillId="0" borderId="0"/>
    <xf numFmtId="42" fontId="7" fillId="0" borderId="0" applyFont="0" applyFill="0" applyBorder="0" applyAlignment="0" applyProtection="0"/>
    <xf numFmtId="0" fontId="6" fillId="0" borderId="0"/>
  </cellStyleXfs>
  <cellXfs count="10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6" fillId="0" borderId="0" xfId="2"/>
    <xf numFmtId="0" fontId="3" fillId="4" borderId="2" xfId="2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right" vertical="center"/>
    </xf>
    <xf numFmtId="165" fontId="10" fillId="0" borderId="0" xfId="1" applyNumberFormat="1" applyFont="1" applyAlignment="1">
      <alignment vertical="center"/>
    </xf>
    <xf numFmtId="42" fontId="0" fillId="0" borderId="0" xfId="1" applyFont="1"/>
    <xf numFmtId="0" fontId="0" fillId="0" borderId="0" xfId="0" applyAlignment="1">
      <alignment horizontal="left" indent="1"/>
    </xf>
    <xf numFmtId="0" fontId="1" fillId="0" borderId="2" xfId="2" applyFont="1" applyBorder="1" applyAlignment="1">
      <alignment horizontal="center" vertical="center"/>
    </xf>
    <xf numFmtId="164" fontId="1" fillId="0" borderId="2" xfId="2" applyNumberFormat="1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4" borderId="2" xfId="2" applyFont="1" applyFill="1" applyBorder="1" applyAlignment="1">
      <alignment horizontal="center" vertical="center"/>
    </xf>
    <xf numFmtId="0" fontId="18" fillId="5" borderId="2" xfId="2" applyFont="1" applyFill="1" applyBorder="1" applyAlignment="1">
      <alignment horizontal="center" vertical="center"/>
    </xf>
    <xf numFmtId="0" fontId="18" fillId="6" borderId="2" xfId="2" applyFont="1" applyFill="1" applyBorder="1" applyAlignment="1">
      <alignment horizontal="center" vertical="center"/>
    </xf>
    <xf numFmtId="0" fontId="1" fillId="0" borderId="8" xfId="2" applyFont="1" applyBorder="1" applyAlignment="1">
      <alignment horizontal="center" vertical="center"/>
    </xf>
    <xf numFmtId="0" fontId="17" fillId="0" borderId="9" xfId="2" applyFont="1" applyBorder="1"/>
    <xf numFmtId="0" fontId="17" fillId="0" borderId="10" xfId="2" applyFont="1" applyBorder="1"/>
    <xf numFmtId="0" fontId="1" fillId="0" borderId="1" xfId="2" applyFont="1" applyBorder="1" applyAlignment="1">
      <alignment horizontal="center" vertical="center"/>
    </xf>
    <xf numFmtId="0" fontId="17" fillId="0" borderId="3" xfId="2" applyFont="1" applyBorder="1"/>
    <xf numFmtId="0" fontId="16" fillId="0" borderId="0" xfId="2" applyFont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0" fillId="0" borderId="0" xfId="0" applyNumberFormat="1"/>
    <xf numFmtId="49" fontId="9" fillId="2" borderId="7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9" fillId="7" borderId="14" xfId="0" applyFont="1" applyFill="1" applyBorder="1"/>
    <xf numFmtId="0" fontId="19" fillId="7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left" indent="1"/>
    </xf>
    <xf numFmtId="49" fontId="0" fillId="0" borderId="14" xfId="0" applyNumberFormat="1" applyBorder="1" applyAlignment="1">
      <alignment horizontal="center" vertical="center"/>
    </xf>
    <xf numFmtId="0" fontId="19" fillId="7" borderId="14" xfId="0" applyFont="1" applyFill="1" applyBorder="1" applyAlignment="1">
      <alignment horizontal="center"/>
    </xf>
    <xf numFmtId="0" fontId="19" fillId="7" borderId="14" xfId="0" applyFont="1" applyFill="1" applyBorder="1" applyAlignment="1">
      <alignment horizontal="center"/>
    </xf>
    <xf numFmtId="0" fontId="19" fillId="7" borderId="15" xfId="0" applyFont="1" applyFill="1" applyBorder="1" applyAlignment="1">
      <alignment horizontal="center"/>
    </xf>
    <xf numFmtId="0" fontId="19" fillId="7" borderId="16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9" fillId="7" borderId="15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49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/>
    <xf numFmtId="0" fontId="9" fillId="2" borderId="12" xfId="0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textRotation="90"/>
    </xf>
    <xf numFmtId="0" fontId="9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left" vertical="center"/>
    </xf>
    <xf numFmtId="0" fontId="9" fillId="8" borderId="1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6" fillId="0" borderId="0" xfId="2" applyFont="1" applyAlignment="1">
      <alignment horizontal="right" vertical="center" wrapText="1"/>
    </xf>
    <xf numFmtId="0" fontId="16" fillId="0" borderId="11" xfId="2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0" fillId="0" borderId="19" xfId="0" applyBorder="1"/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textRotation="90" wrapText="1"/>
    </xf>
  </cellXfs>
  <cellStyles count="3">
    <cellStyle name="Moneda [0]" xfId="1" builtinId="7"/>
    <cellStyle name="Normal" xfId="0" builtinId="0"/>
    <cellStyle name="Normal 2" xfId="2" xr:uid="{46B5CD9E-B653-274E-B299-375EF4D26149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numFmt numFmtId="30" formatCode="@"/>
      <fill>
        <patternFill patternType="solid">
          <fgColor rgb="FFFDE9D9"/>
          <bgColor rgb="FFFDE9D9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fill>
        <patternFill patternType="solid">
          <fgColor rgb="FFBFBFBF"/>
          <bgColor rgb="FFBFBFB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  <fill>
        <patternFill patternType="solid">
          <fgColor rgb="FFBFBFBF"/>
          <bgColor rgb="FFBFBFB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Andrea Gallardo Stand" refreshedDate="45611.935197800929" missingItemsLimit="0" createdVersion="8" refreshedVersion="8" minRefreshableVersion="3" recordCount="168" xr:uid="{1072560B-8615-6C45-A7C3-134AF3B6FB5C}">
  <cacheSource type="worksheet">
    <worksheetSource name="Tabla1"/>
  </cacheSource>
  <cacheFields count="31">
    <cacheField name="Planta" numFmtId="0">
      <sharedItems containsBlank="1"/>
    </cacheField>
    <cacheField name="Proceso" numFmtId="0">
      <sharedItems containsBlank="1"/>
    </cacheField>
    <cacheField name="Sistema" numFmtId="0">
      <sharedItems containsBlank="1"/>
    </cacheField>
    <cacheField name="Elemento de estudio" numFmtId="0">
      <sharedItems count="9">
        <s v="Palas tipo almeja"/>
        <s v="Tolvas de recibo"/>
        <s v="Bandas transportadoras"/>
        <s v="Elevador de cangilones"/>
        <s v="Bascula de recibo"/>
        <s v="Transportadores de cadena"/>
        <s v="Compresor de aire"/>
        <s v="Excavadora Hitachi"/>
        <s v="Cargador Komatsu"/>
      </sharedItems>
    </cacheField>
    <cacheField name="Cód. Func." numFmtId="0">
      <sharedItems/>
    </cacheField>
    <cacheField name="Función " numFmtId="49">
      <sharedItems/>
    </cacheField>
    <cacheField name="Cód. FF" numFmtId="0">
      <sharedItems/>
    </cacheField>
    <cacheField name="Descripción Falla Funcional" numFmtId="0">
      <sharedItems/>
    </cacheField>
    <cacheField name="Cód. MF" numFmtId="0">
      <sharedItems/>
    </cacheField>
    <cacheField name="FALLA OCULTA" numFmtId="0">
      <sharedItems/>
    </cacheField>
    <cacheField name="Evidencia" numFmtId="0">
      <sharedItems/>
    </cacheField>
    <cacheField name="Modo de Falla" numFmtId="0">
      <sharedItems count="107">
        <s v="Aire en el sistema hidráulico"/>
        <s v="Falla en cableado de baterías"/>
        <s v="Falla en control remoto"/>
        <s v="Falla en electroválvula"/>
        <s v="Falla en receptor de señal"/>
        <s v="Mangueras hidráulicas rotas"/>
        <s v="Pin de articulación fuera de posición"/>
        <s v="Los labios no sellan completamente"/>
        <s v="Se le cayeron los labios"/>
        <s v="Aceite emulsionado o con baja viscosidad"/>
        <s v="Baterías descargadas"/>
        <s v="Obstrucción en sistema hidráulico"/>
        <s v="Cables desprendidos"/>
        <s v="Cadena de arrastre partida"/>
        <s v="Cadena de arrastre salida"/>
        <s v="Falla de comunicación en variador"/>
        <s v="Falla lectura corriente"/>
        <s v="Tomacorriente de transportador aterrizado"/>
        <s v="Cadena de arrastre destensionada"/>
        <s v="Frecuencia en variador desajustada"/>
        <s v="Motor eléctrico con baja potencia"/>
        <s v="Encauzador desajustado"/>
        <s v="Lámina con fisura"/>
        <s v="Ruedas de las tolvas desgastadas"/>
        <s v="Se desprende pasador que asegura posición de la tolva"/>
        <s v="Acometida eléctrica en mal estado"/>
        <s v="Arrancador suave disparado, motor disparado"/>
        <s v="Banda transportadora rota"/>
        <s v="Banda detenida por sobrecarga"/>
        <s v="Banda con humedad"/>
        <s v="Campana reductor frenada"/>
        <s v="Chumacera partida"/>
        <s v="Falla en rodamientos"/>
        <s v="Falla en sensor"/>
        <s v="Motor aterrizado"/>
        <s v="Rodillo frenado"/>
        <s v="Correa de transmisión partida"/>
        <s v="Ventilador de motor fracturado"/>
        <s v="Banda transportadora desalineada"/>
        <s v="Banda destensionada"/>
        <s v="Poleas de transmisión desalineadas"/>
        <s v="Recubrimiento de tambor despegado"/>
        <s v="Rodillo desalineado"/>
        <s v="Banda transportadora con rotos"/>
        <s v="Caperuza suelta"/>
        <s v="Compuerta de llenado abierta o cerrada"/>
        <s v="Lámina desprendida"/>
        <s v="Limpiador desgastado"/>
        <s v="Alta temperatura en variador"/>
        <s v="Banda de elevador rota"/>
        <s v="Banda de elevador desalineada"/>
        <s v="Correa de transmisión salida"/>
        <s v="Cangilón partido"/>
        <s v="Cangilón suelto"/>
        <s v="Cangilones incompletos"/>
        <s v="Recubrimiento de tambor desgastado"/>
        <s v="Rasera manual"/>
        <s v="Tornillos faltantes en estructura"/>
        <s v="Bascula con obstrucción interna"/>
        <s v="Bascula desprogramada"/>
        <s v="Celda de carga dañada"/>
        <s v="Falla en caja sumadora"/>
        <s v="Falla en sensor de nivel"/>
        <s v="Pérdida de comunicación"/>
        <s v="Sellos de cilindros hidráulicos desgastados"/>
        <s v="Vástago de cilindro partido"/>
        <s v="Fuga de aceite en unidad hidráulica"/>
        <s v="Horquilla cilindro hidráulico fracturada"/>
        <s v="Bascula con compuerta abierta"/>
        <s v="Sensibilidad desajustada"/>
        <s v="Sobre capacidad"/>
        <s v="Base de motor mal soportada"/>
        <s v="Cadena de arrastre desalineada"/>
        <s v="Cadena de arrastre elongada"/>
        <s v="Cortocircuito"/>
        <s v="Falla de relevo"/>
        <s v="Fractura de eje cabezote"/>
        <s v="Sobrecarga"/>
        <s v="Obstrucción en bajante"/>
        <s v="Paletas de arrastre deformadas"/>
        <s v="Paletas de arrastre incompletas"/>
        <s v="Rasera pegada"/>
        <s v="Caída de presión"/>
        <s v="Baja tensión eléctrica"/>
        <s v="Motor quemado"/>
        <s v="Variador muestra falla"/>
        <s v="Bajo nivel de aceite"/>
        <s v="Filtro de succión obstruidos"/>
        <s v="Válvula de carga obstruida"/>
        <s v="Filtro separador de aceite obstruido"/>
        <s v="Fuga de aire"/>
        <s v="Alta temperatura de refrigerante"/>
        <s v="Alternador frenado"/>
        <s v="Falla en los sistemas eléctricos"/>
        <s v="Filtros de aire tapados"/>
        <s v="Fuga de refrigerante"/>
        <s v="Problemas en el sistema de transmisión"/>
        <s v="Radiadores tapados"/>
        <s v="Fugas de aceite hidráulico"/>
        <s v="Baja presión hidráulica"/>
        <s v="Sobrecalentamiento del motor"/>
        <s v="Tuberías de combustible rotas"/>
        <s v="Filtro de combustible tapado"/>
        <s v="Sellos de inyectores desgastados"/>
        <s v="Sellos de bomba de inyección desgastada"/>
        <s v="Filtro de aceite tapado"/>
        <s v="Sellos de bomba hidráulica desgastada"/>
      </sharedItems>
    </cacheField>
    <cacheField name="Descripción Efectos y Consecuencias" numFmtId="0">
      <sharedItems longText="1"/>
    </cacheField>
    <cacheField name="Consecuencias sobre MA y Seg." numFmtId="0">
      <sharedItems count="25">
        <s v="No hay consecuencias en las personas ni en el medio ambiente"/>
        <s v="Posible fuga de aceite hidráulico y acumulación de presión en el sistema"/>
        <s v="Genera posible contaminación de agua y suelo y posible riesgo de caída"/>
        <s v="Genera contaminación de material particulado, funcionamiento inestable de la cuchara aumentando el riesgo de accidentes"/>
        <s v="Genera contaminación de material particulado sin consecuencias en las personas"/>
        <s v="Riesgo de lesiones si otros componentes se mueven inesperadamente. Posible contaminación de material particulado si hay derrames de productos"/>
        <s v="Riesgo de lesiones si hay personas cerca, sin consecuencia en el medio ambiente"/>
        <s v="Riesgo de sobrecarga, sin consecuencias en el medio ambiente"/>
        <s v="Alto riesgo de electrocución y fallas eléctricas, sin consecuencias en el medio ambiente"/>
        <s v="Posibles lesiones por esfuerzo físico sin consecuencias en el medio ambiente"/>
        <s v="Alto riesgo de electrocución e incendios, contaminación del aire por posible incendio"/>
        <s v="Riesgo de accidentes al intentar liberar la banda, posible contaminación con material particulado si hay derrames de producto"/>
        <s v="Posible contaminación con material particulado si hay derrames de producto, riesgo de accidentes por acumulación de producto"/>
        <s v="Riesgo de lesiones si hay personas cerca, genera contaminación de material particulado"/>
        <s v="Posible contaminación con material particulado si hay derrames de producto sin consecuencias en las personas"/>
        <s v="Posible fuga de aceite hidráulico, riesgo de lesiones si hay personas cerca"/>
        <s v="Genera posible contaminación de suelo y posible riesgo de caída"/>
        <s v="Riesgo de falla y mayor consumo energético."/>
        <s v="Riesgo de presión excesiva y aumento de emisiones."/>
        <s v="Riesgo de fallos catastróficos y posibles derrames de aceite."/>
        <s v="Posible fuga de refrigerante sin consecuencias en las personas"/>
        <s v="Aumento de emisiones contaminantes sin consecuencias en las personas"/>
        <s v="Genera posible contaminación de agua y suelo sin consecuencias en las personas"/>
        <s v="Riesgo de incendios por sobrecalentamiento sin consecuencias en las personas"/>
        <s v="Genera posible contaminación de agua y suelo y riesgo de incendio"/>
      </sharedItems>
    </cacheField>
    <cacheField name="Consecuencias sobre Prod. Y Otros" numFmtId="0">
      <sharedItems/>
    </cacheField>
    <cacheField name="Efectos - Daños físicos" numFmtId="0">
      <sharedItems/>
    </cacheField>
    <cacheField name="Correctivo" numFmtId="0">
      <sharedItems/>
    </cacheField>
    <cacheField name="Tiempo de correctivo (min)" numFmtId="0">
      <sharedItems containsSemiMixedTypes="0" containsString="0" containsNumber="1" containsInteger="1" minValue="5" maxValue="725"/>
    </cacheField>
    <cacheField name="Impacto económico total del riesgo ($)" numFmtId="165">
      <sharedItems containsSemiMixedTypes="0" containsString="0" containsNumber="1" minValue="736333.33333333326" maxValue="106768333.33333334"/>
    </cacheField>
    <cacheField name="Probabilidad" numFmtId="0">
      <sharedItems/>
    </cacheField>
    <cacheField name="Nivel del riesgo" numFmtId="0">
      <sharedItems/>
    </cacheField>
    <cacheField name="R. Ambiental" numFmtId="0">
      <sharedItems/>
    </cacheField>
    <cacheField name="R. Humano" numFmtId="0">
      <sharedItems/>
    </cacheField>
    <cacheField name="R. Económ" numFmtId="0">
      <sharedItems/>
    </cacheField>
    <cacheField name="R. Imagen" numFmtId="0">
      <sharedItems/>
    </cacheField>
    <cacheField name="TIPO DE DECISIÓN" numFmtId="0">
      <sharedItems/>
    </cacheField>
    <cacheField name="DESCRIPCIÓN TAREA" numFmtId="0">
      <sharedItems count="61">
        <s v="Realizar purgas al sistema y verificar nivel de aceite"/>
        <s v="Cambiar batería"/>
        <s v="Realizar limpieza y revisión del control remoto."/>
        <s v="Realizar limpieza, revisión y pruebas a sistema hidráulico"/>
        <s v="Realizar limpieza y revisión del control remoto y receptor."/>
        <s v="Realizar revisión, ajuste y lubricación de pines de articulación."/>
        <s v="Verificar estado de labios, que estén completos y sellen completamente"/>
        <s v="Realizar análisis de aceites"/>
        <s v="Revisar carga de baterías y ponerlas a cargar"/>
        <s v="Revisar conexión de cables de alimentación de tolvas durante operación de MN"/>
        <s v="Revisar la tensión y alineación del transportador"/>
        <s v="Cambiar cable de comunicación"/>
        <s v="Realizar limpieza y revisión de variador, ajustar borneras."/>
        <s v="Verificar estado de cableado de acometidas électricas"/>
        <s v="Realizar manteniemiento preventivo al motor"/>
        <s v="Revisar ajuste y alineación de encauzadores previo arribo de MN"/>
        <s v="Revisar estado de desgaste de las láminas de la estructura"/>
        <s v="Realizar limpieza, lubricación y pruebas a ruedas de las tolvas de recibo"/>
        <s v="Realizar revisión  y ajuste de pasadores que aseguran posicion de la tolva previo arranque MN"/>
        <s v="Realizar limpieza y revisión de arrancador, revisar configuración de parametros."/>
        <s v="Revisar estado de la banda"/>
        <s v="Verificar frecuencia de descarga para cada prodcuto previo arranque MN"/>
        <s v="Revisar ajuste y cierres rápidos de caperuzas"/>
        <s v="Realizar manteniemiento preventivo al reductor"/>
        <s v="Realizar analisis de vibraciones"/>
        <s v="Realizar limpieza, revisión y pruebas de sensores"/>
        <s v="Revisar ajuste y alineación de rodillos de la banda"/>
        <s v="Inspeccionar tensión de las correas de transmisión"/>
        <s v="Revisar la tensión y alineación de la banda"/>
        <s v="Inspeccionar la alineación de la polea de transmisión"/>
        <s v="Revisar estado de recubrimiento de tambores"/>
        <s v="Revisión y ajuste de cierres de caperuzas previo arribo MN"/>
        <s v="Revisión y ajuste de compuertas previo arribo MN"/>
        <s v="Revisar estado de limpiadores de la banda"/>
        <s v="Inspeccionar el estado de la banda"/>
        <s v="Inspeccionar el estado de los cangilones y ajustarlos"/>
        <s v="Revisión y ajuste de raseras previo arribo MN"/>
        <s v="Revisar tornillería de toda la estructura del elevador"/>
        <s v="Realizar limpieza interna y externa de la tolva de la bascula"/>
        <s v="Realizar calibración de bascula previo arribo de MN"/>
        <s v="Realizar verificación de bascula"/>
        <s v="Realizar limpieza, revisión y pruebas de sensor"/>
        <s v="Verificar ajuste y cierres rapidos de compuertas previo arribo MN"/>
        <s v="Ajustar pernos flojos en todos los componentes del tranaportador"/>
        <s v="Cambiar relevo"/>
        <s v="Realizar análisis de ultrasonido"/>
        <s v="Realizar limpieza y revisión de bajantes previo arribo MN"/>
        <s v="Inspeccionar el estado de las paletas y ajustarlas o cambiarlas si es necesario."/>
        <s v="Realizar manteniemiento preventivo al compresor"/>
        <s v="Realizar limpieza, revisión y pruebas a sistema de refrigeración"/>
        <s v="Inspección visual y limpieza del alternador"/>
        <s v="Revisar conexiones eléctricas y fusibles."/>
        <s v="Cambiar filtro de aire"/>
        <s v="Inspeccionar y ajustar sistema de transmisión"/>
        <s v="Realizar lavado de radiadores"/>
        <s v="Monitorear la presión hidráulica utilizando un manómetro para realizar una prueba de presión previo arribo MN"/>
        <s v="Realizar revisión, cambio de aceite de motor y filtro de aceite"/>
        <s v="Realizar limpieza, revisión y pruebas a sistema de combustión"/>
        <s v="Cambiar filtro de combustible"/>
        <s v="Realizar limpieza, revisión y pruebas a sistema de inyección"/>
        <s v="Cambiar filtro de aceite"/>
      </sharedItems>
    </cacheField>
    <cacheField name="Tipo de variable" numFmtId="0">
      <sharedItems count="6">
        <s v="Días calendario"/>
        <s v="Correr a falla"/>
        <s v="Meses"/>
        <s v="Horas de operación"/>
        <s v="Años"/>
        <s v="Horas"/>
      </sharedItems>
    </cacheField>
    <cacheField name="Valor" numFmtId="0">
      <sharedItems containsMixedTypes="1" containsNumber="1" containsInteger="1" minValue="0" maxValue="500" count="12">
        <n v="7"/>
        <n v="0"/>
        <n v="1"/>
        <n v="6"/>
        <n v="12"/>
        <n v="15"/>
        <s v="1 día antes arribo MN"/>
        <n v="3"/>
        <s v="1 hora previo arranque MN"/>
        <n v="4"/>
        <n v="250"/>
        <n v="500"/>
      </sharedItems>
    </cacheField>
    <cacheField name="RECURSOS" numFmtId="0">
      <sharedItems/>
    </cacheField>
    <cacheField name="Cod. Tare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">
  <r>
    <s v="Italcol Barranquilla"/>
    <s v="Operación Portuaria Granos"/>
    <s v="Recibo de Materia Prima"/>
    <x v="0"/>
    <s v="CF01-01"/>
    <s v="Abrir o cerrar cuando el control remoto emita la señal"/>
    <s v="FF01-01"/>
    <s v="Pala tipo almeja no abre/no cierra"/>
    <s v="MF01-0101"/>
    <s v="NO"/>
    <s v="El operador se da cuenta que al usar el control remoto no abre o cierra"/>
    <x v="0"/>
    <s v="El operador se da cuenta que al usar el control remoto no abre o cierra; No hay consecuencias en las personas ni en el medio ambiente; Disminución de la eficiencia operativa, paradas no programadas; Desgaste acelerado de componentes hidráulicos.; Purgar el sistema hidráulico para eliminar el aire y verificar el nivel de aceite."/>
    <x v="0"/>
    <s v="Disminución de la eficiencia operativa, paradas no programadas"/>
    <s v="Desgaste acelerado de componentes hidráulicos."/>
    <s v="Purgar el sistema hidráulico para eliminar el aire y verificar el nivel de aceite."/>
    <n v="30"/>
    <n v="4418000"/>
    <s v="Una falla en un año"/>
    <s v="MEDIO"/>
    <s v="D5"/>
    <s v="D5"/>
    <s v="D4"/>
    <s v="D5"/>
    <s v="Monitoreo"/>
    <x v="0"/>
    <x v="0"/>
    <x v="0"/>
    <s v="Técnico de mantenimiento_x000a_Aceite hidráulico"/>
    <s v="TA01-0101"/>
  </r>
  <r>
    <m/>
    <m/>
    <m/>
    <x v="0"/>
    <s v="CF01-01"/>
    <s v="Abrir o cerrar cuando el control remoto emita la señal"/>
    <s v="FF01-01"/>
    <s v="Pala tipo almeja no abre/no cierra"/>
    <s v="MF01-0102"/>
    <s v="NO"/>
    <s v="El operador se da cuenta que al usar el control remoto no abre o cierra"/>
    <x v="1"/>
    <s v="El operador se da cuenta que al usar el control remoto no abre o cierra; No hay consecuencias en las personas ni en el medio ambiente; Disminución de la eficiencia operativa, paradas no programadas; Sobrecalentamiento y daño a las baterías.; Reemplazar las baterías si es necesario."/>
    <x v="0"/>
    <s v="Disminución de la eficiencia operativa, paradas no programadas"/>
    <s v="Sobrecalentamiento y daño a las baterías."/>
    <s v="Reemplazar las baterías si es necesario."/>
    <n v="30"/>
    <n v="4418000"/>
    <s v="Una falla en dos años"/>
    <s v="MEDIO"/>
    <s v="D5"/>
    <s v="D5"/>
    <s v="D4"/>
    <s v="D5"/>
    <s v="Correr a falla"/>
    <x v="1"/>
    <x v="1"/>
    <x v="1"/>
    <s v="Técnico de mantenimiento_x000a_Herramientas para uso eléctrico"/>
    <s v="TA01-0102"/>
  </r>
  <r>
    <m/>
    <m/>
    <m/>
    <x v="0"/>
    <s v="CF01-01"/>
    <s v="Abrir o cerrar cuando el control remoto emita la señal"/>
    <s v="FF01-01"/>
    <s v="Pala tipo almeja no abre/no cierra"/>
    <s v="MF01-0103"/>
    <s v="NO"/>
    <s v="El operador se da cuenta que al usar el control remoto no abre o cierra"/>
    <x v="2"/>
    <s v="El operador se da cuenta que al usar el control remoto no abre o cierra; No hay consecuencias en las personas ni en el medio ambiente; Disminución de la eficiencia operativa, paradas no programadas; Control remoto dañado; Cambiar control remoto."/>
    <x v="0"/>
    <s v="Disminución de la eficiencia operativa, paradas no programadas"/>
    <s v="Control remoto dañado"/>
    <s v="Cambiar control remoto."/>
    <n v="15"/>
    <n v="2209000"/>
    <s v="Una falla en dos años"/>
    <s v="MEDIO"/>
    <s v="D5"/>
    <s v="D5"/>
    <s v="D4"/>
    <s v="D5"/>
    <s v="Monitoreo"/>
    <x v="2"/>
    <x v="2"/>
    <x v="2"/>
    <s v="Técnico de mantenimiento_x000a_Herramientas para uso eléctrico"/>
    <s v="TA01-0103"/>
  </r>
  <r>
    <m/>
    <m/>
    <m/>
    <x v="0"/>
    <s v="CF01-01"/>
    <s v="Abrir o cerrar cuando el control remoto emita la señal"/>
    <s v="FF01-01"/>
    <s v="Pala tipo almeja no abre/no cierra"/>
    <s v="MF01-0104"/>
    <s v="NO"/>
    <s v="El operador se da cuenta que al usar el control remoto no abre o cierra"/>
    <x v="3"/>
    <s v="El operador se da cuenta que al usar el control remoto no abre o cierra; Posible fuga de aceite hidráulico y acumulación de presión en el sistema; Disminución de la eficiencia operativa, paradas no programadas; Electroválvula dañada; Cambiar electroválvula."/>
    <x v="1"/>
    <s v="Disminución de la eficiencia operativa, paradas no programadas"/>
    <s v="Electroválvula dañada"/>
    <s v="Cambiar electroválvula."/>
    <n v="30"/>
    <n v="4418000"/>
    <s v="Una falla en dos años"/>
    <s v="MEDIO"/>
    <s v="D4"/>
    <s v="D4"/>
    <s v="D4"/>
    <s v="D5"/>
    <s v="Monitoreo"/>
    <x v="3"/>
    <x v="0"/>
    <x v="0"/>
    <s v="Técnico de mantenimiento_x000a_Herramientas manuales"/>
    <s v="TA01-0104"/>
  </r>
  <r>
    <m/>
    <m/>
    <m/>
    <x v="0"/>
    <s v="CF01-01"/>
    <s v="Abrir o cerrar cuando el control remoto emita la señal"/>
    <s v="FF01-01"/>
    <s v="Pala tipo almeja no abre/no cierra"/>
    <s v="MF01-0105"/>
    <s v="NO"/>
    <s v="El operador se da cuenta que al usar el control remoto no abre o cierra"/>
    <x v="4"/>
    <s v="El operador se da cuenta que al usar el control remoto no abre o cierra; No hay consecuencias en las personas ni en el medio ambiente; Disminución de la eficiencia operativa, paradas no programadas; Receptor dañado; Cambiar receptor."/>
    <x v="0"/>
    <s v="Disminución de la eficiencia operativa, paradas no programadas"/>
    <s v="Receptor dañado"/>
    <s v="Cambiar receptor."/>
    <n v="60"/>
    <n v="8836000"/>
    <s v="Una falla en dos años"/>
    <s v="MEDIO"/>
    <s v="D5"/>
    <s v="D5"/>
    <s v="D4"/>
    <s v="D5"/>
    <s v="Monitoreo"/>
    <x v="4"/>
    <x v="2"/>
    <x v="2"/>
    <s v="Técnico de mantenimiento_x000a_Herramientas para uso eléctrico"/>
    <s v="TA01-0105"/>
  </r>
  <r>
    <m/>
    <m/>
    <m/>
    <x v="0"/>
    <s v="CF01-01"/>
    <s v="Abrir o cerrar cuando el control remoto emita la señal"/>
    <s v="FF01-01"/>
    <s v="Pala tipo almeja no abre/no cierra"/>
    <s v="MF01-0106"/>
    <s v="NO"/>
    <s v="El operador se da cuenta que al usar el control remoto no abre o cierra"/>
    <x v="5"/>
    <s v="El operador se da cuenta que al usar el control remoto no abre o cierra; Genera posible contaminación de agua y suelo y posible riesgo de caída; Disminución de la eficiencia operativa, paradas no programadas; Manguera hidráulica rota; Cambiar manguera hidráulica"/>
    <x v="2"/>
    <s v="Disminución de la eficiencia operativa, paradas no programadas"/>
    <s v="Manguera hidráulica rota"/>
    <s v="Cambiar manguera hidráulica"/>
    <n v="40"/>
    <n v="5890666.666666666"/>
    <s v="Una falla en cinco años"/>
    <s v="BAJO"/>
    <s v="C4"/>
    <s v="C4"/>
    <s v="C4"/>
    <s v="C5"/>
    <s v="Monitoreo"/>
    <x v="3"/>
    <x v="0"/>
    <x v="0"/>
    <s v="Técnico de mantenimiento_x000a_Herramientas manuales"/>
    <s v="TA01-0106"/>
  </r>
  <r>
    <m/>
    <m/>
    <m/>
    <x v="0"/>
    <s v="CF01-01"/>
    <s v="Abrir o cerrar cuando el control remoto emita la señal"/>
    <s v="FF01-01"/>
    <s v="Pala tipo almeja no abre/no cierra"/>
    <s v="MF01-0107"/>
    <s v="NO"/>
    <s v="El operador se da cuenta que al usar el control remoto no abre o cierra"/>
    <x v="6"/>
    <s v="El operador se da cuenta que al usar el control remoto no abre o cierra; Genera contaminación de material particulado, funcionamiento inestable de la cuchara aumentando el riesgo de accidentes; Disminución de la eficiencia operativa, paradas no programadas; Pin de articulación salido, desalineación de componentes; Cambio de pala tipo almeja"/>
    <x v="3"/>
    <s v="Disminución de la eficiencia operativa, paradas no programadas"/>
    <s v="Pin de articulación salido, desalineación de componentes"/>
    <s v="Cambio de pala tipo almeja"/>
    <n v="11"/>
    <n v="1619933.3333333333"/>
    <s v="Dos fallas en dos años"/>
    <s v="MEDIO"/>
    <s v="D4"/>
    <s v="D4"/>
    <s v="D4"/>
    <s v="D5"/>
    <s v="Monitoreo"/>
    <x v="5"/>
    <x v="0"/>
    <x v="0"/>
    <s v="Técnico de mantenimiento_x000a_Herramientas manuales"/>
    <s v="TA01-0107"/>
  </r>
  <r>
    <m/>
    <m/>
    <m/>
    <x v="0"/>
    <s v="CF01-02"/>
    <s v="Transportar el producto sin regueros ni fugas"/>
    <s v="FF01-02"/>
    <s v="Presenta reguero o fuga de producto"/>
    <s v="MF01-0201"/>
    <s v="NO"/>
    <s v="El operador se da cuenta que durante el uso de pala presenta reguero o fuga"/>
    <x v="7"/>
    <s v="El operador se da cuenta que durante el uso de pala presenta reguero o fuga; Genera contaminación de material particulado sin consecuencias en las personas; Fugas de material, disminución de la eficiencia operativa; Labios desgastados; Cambio de pala tipo almeja"/>
    <x v="4"/>
    <s v="Fugas de material, disminución de la eficiencia operativa"/>
    <s v="Labios desgastados"/>
    <s v="Cambio de pala tipo almeja"/>
    <n v="30"/>
    <n v="4418000"/>
    <s v="Cuatro fallas en un año"/>
    <s v="MEDIO"/>
    <s v="E4"/>
    <s v="E5"/>
    <s v="E4"/>
    <s v="E5"/>
    <s v="Monitoreo"/>
    <x v="6"/>
    <x v="0"/>
    <x v="0"/>
    <s v="Técnico de mantenimiento_x000a_Herramientas manuales"/>
    <s v="TA01-0201"/>
  </r>
  <r>
    <m/>
    <m/>
    <m/>
    <x v="0"/>
    <s v="CF01-02"/>
    <s v="Transportar el producto sin regueros ni fugas"/>
    <s v="FF01-02"/>
    <s v="Presenta reguero o fuga de producto"/>
    <s v="MF01-0202"/>
    <s v="NO"/>
    <s v="El operador se da cuenta que durante el uso de pala presenta reguero o fuga"/>
    <x v="8"/>
    <s v="El operador se da cuenta que durante el uso de pala presenta reguero o fuga; Genera contaminación de material particulado sin consecuencias en las personas; Fugas de material, disminución de la eficiencia operativa; Pala tipo almeja sin labios; Cambio de pala tipo almeja"/>
    <x v="4"/>
    <s v="Fugas de material, disminución de la eficiencia operativa"/>
    <s v="Pala tipo almeja sin labios"/>
    <s v="Cambio de pala tipo almeja"/>
    <n v="30"/>
    <n v="4418000"/>
    <s v="Cuatro fallas en un año"/>
    <s v="MEDIO"/>
    <s v="E4"/>
    <s v="E5"/>
    <s v="E4"/>
    <s v="E5"/>
    <s v="Monitoreo"/>
    <x v="6"/>
    <x v="0"/>
    <x v="0"/>
    <s v="Técnico de mantenimiento_x000a_Herramientas manuales"/>
    <s v="TA01-0202"/>
  </r>
  <r>
    <m/>
    <m/>
    <m/>
    <x v="0"/>
    <s v="CF01-03"/>
    <s v="Descargar 360 ton/h"/>
    <s v="FF01-03"/>
    <s v="Descarga Lenta"/>
    <s v="MF01-0301"/>
    <s v="NO"/>
    <s v="El operador se da cuenta que la productividad está por debajo de 360 ton/h"/>
    <x v="9"/>
    <s v="El operador se da cuenta que la productividad está por debajo de 360 ton/h; No hay consecuencias en las personas ni en el medio ambiente; Disminución de la eficiencia operativa, paradas no programadas; Desgaste acelerado de bomba y componentes hidráulicos.; Cambiar aceite y verificar que no haya fugas en el sistema."/>
    <x v="0"/>
    <s v="Disminución de la eficiencia operativa, paradas no programadas"/>
    <s v="Desgaste acelerado de bomba y componentes hidráulicos."/>
    <s v="Cambiar aceite y verificar que no haya fugas en el sistema."/>
    <n v="45"/>
    <n v="6627000"/>
    <s v="Una falla en dos años"/>
    <s v="MEDIO"/>
    <s v="D5"/>
    <s v="D5"/>
    <s v="D4"/>
    <s v="D5"/>
    <s v="Monitoreo"/>
    <x v="7"/>
    <x v="2"/>
    <x v="3"/>
    <s v="Especialista externo"/>
    <s v="TA01-0301"/>
  </r>
  <r>
    <m/>
    <m/>
    <m/>
    <x v="0"/>
    <s v="CF01-03"/>
    <s v="Descargar 360 ton/h"/>
    <s v="FF01-03"/>
    <s v="Descarga Lenta"/>
    <s v="MF01-0302"/>
    <s v="NO"/>
    <s v="El operador se da cuenta que la productividad está por debajo de 360 ton/h"/>
    <x v="0"/>
    <s v="El operador se da cuenta que la productividad está por debajo de 360 ton/h; No hay consecuencias en las personas ni en el medio ambiente; Disminución de la eficiencia operativa; Desgaste acelerado de bomba y componentes hidráulicos.; Purgar el sistema hidráulico para eliminar el aire y verificar el nivel de aceite."/>
    <x v="0"/>
    <s v="Disminución de la eficiencia operativa"/>
    <s v="Desgaste acelerado de bomba y componentes hidráulicos."/>
    <s v="Purgar el sistema hidráulico para eliminar el aire y verificar el nivel de aceite."/>
    <n v="30"/>
    <n v="4418000"/>
    <s v="Una falla en un año"/>
    <s v="MEDIO"/>
    <s v="D5"/>
    <s v="D5"/>
    <s v="D4"/>
    <s v="D5"/>
    <s v="Monitoreo"/>
    <x v="0"/>
    <x v="0"/>
    <x v="0"/>
    <s v="Técnico de mantenimiento_x000a_Aceite hidráulico"/>
    <s v="TA01-0302"/>
  </r>
  <r>
    <m/>
    <m/>
    <m/>
    <x v="0"/>
    <s v="CF01-03"/>
    <s v="Descargar 360 ton/h"/>
    <s v="FF01-03"/>
    <s v="Descarga Lenta"/>
    <s v="MF01-0303"/>
    <s v="NO"/>
    <s v="El operador se da cuenta que la productividad está por debajo de 360 ton/h"/>
    <x v="10"/>
    <s v="El operador se da cuenta que la productividad está por debajo de 360 ton/h; No hay consecuencias en las personas ni en el medio ambiente; Disminución de la eficiencia operativa; Baterías descargadas; Cambiar baterías."/>
    <x v="0"/>
    <s v="Disminución de la eficiencia operativa"/>
    <s v="Baterías descargadas"/>
    <s v="Cambiar baterías."/>
    <n v="20"/>
    <n v="2945333.333333333"/>
    <s v="Una falla en un año"/>
    <s v="MEDIO"/>
    <s v="D5"/>
    <s v="D5"/>
    <s v="D4"/>
    <s v="D5"/>
    <s v="Monitoreo"/>
    <x v="8"/>
    <x v="3"/>
    <x v="4"/>
    <s v="Técnico de mantenimiento_x000a_Herramientas para uso eléctrico"/>
    <s v="TA01-0303"/>
  </r>
  <r>
    <m/>
    <m/>
    <m/>
    <x v="0"/>
    <s v="CF01-03"/>
    <s v="Descargar 360 ton/h"/>
    <s v="FF01-03"/>
    <s v="Descarga Lenta"/>
    <s v="MF01-0304"/>
    <s v="NO"/>
    <s v="El operador se da cuenta que la productividad está por debajo de 360 ton/h"/>
    <x v="11"/>
    <s v="El operador se da cuenta que la productividad está por debajo de 360 ton/h; No hay consecuencias en las personas ni en el medio ambiente; Disminución de la eficiencia operativa; Desgaste acelerado de bomba y componentes hidráulicos.; Cambio de pala tipo almeja"/>
    <x v="0"/>
    <s v="Disminución de la eficiencia operativa"/>
    <s v="Desgaste acelerado de bomba y componentes hidráulicos."/>
    <s v="Cambio de pala tipo almeja"/>
    <n v="30"/>
    <n v="4418000"/>
    <s v="Una falla en dos años"/>
    <s v="MEDIO"/>
    <s v="D5"/>
    <s v="D5"/>
    <s v="D4"/>
    <s v="D5"/>
    <s v="Monitoreo"/>
    <x v="3"/>
    <x v="0"/>
    <x v="0"/>
    <s v="Técnico de mantenimiento_x000a_Herramientas manuales"/>
    <s v="TA01-0304"/>
  </r>
  <r>
    <m/>
    <m/>
    <m/>
    <x v="1"/>
    <s v="CF02-01"/>
    <s v="Evacuar el producto hacia el transportador de las tolvas"/>
    <s v="FF02-01"/>
    <s v="No evacua el producto"/>
    <s v="MF02-0101"/>
    <s v="NO"/>
    <s v="El operador de la grúa se da cuenta que la tolva se está llenando muy rápido"/>
    <x v="12"/>
    <s v="El operador de la grúa se da cuenta que la tolva se está llenando muy rápido; No hay consecuencias en las personas ni en el medio ambiente; Disminución de la eficiencia operativa, paradas no programadas; Cables sueltos; Reconectar los cables, asegurándose de que estén correctamente aislados y protegidos."/>
    <x v="0"/>
    <s v="Disminución de la eficiencia operativa, paradas no programadas"/>
    <s v="Cables sueltos"/>
    <s v="Reconectar los cables, asegurándose de que estén correctamente aislados y protegidos."/>
    <n v="15"/>
    <n v="2209000"/>
    <s v="Una falla en dos años"/>
    <s v="MEDIO"/>
    <s v="D5"/>
    <s v="D5"/>
    <s v="D4"/>
    <s v="D5"/>
    <s v="Monitoreo"/>
    <x v="9"/>
    <x v="3"/>
    <x v="3"/>
    <s v="Técnico de mantenimiento_x000a_Herramientas para uso eléctrico"/>
    <s v="TA02-0101"/>
  </r>
  <r>
    <m/>
    <m/>
    <m/>
    <x v="1"/>
    <s v="CF02-01"/>
    <s v="Evacuar el producto hacia el transportador de las tolvas"/>
    <s v="FF02-01"/>
    <s v="No evacua el producto"/>
    <s v="MF02-0102"/>
    <s v="NO"/>
    <s v="El operador de la grúa se da cuenta que la tolva se está llenando muy rápido"/>
    <x v="13"/>
    <s v="El operador de la grúa se da cuenta que la tolva se está llenando muy rápido; Riesgo de lesiones si otros componentes se mueven inesperadamente. Posible contaminación de material particulado si hay derrames de productos; Disminución de la eficiencia operativa, paradas no programadas; Cadena de arrastre partida; Cambiar cadena de arrastre"/>
    <x v="5"/>
    <s v="Disminución de la eficiencia operativa, paradas no programadas"/>
    <s v="Cadena de arrastre partida"/>
    <s v="Cambiar cadena de arrastre"/>
    <n v="75"/>
    <n v="11045000"/>
    <s v="Una falla en cinco años"/>
    <s v="MEDIO"/>
    <s v="C4"/>
    <s v="C4"/>
    <s v=" C3"/>
    <s v="C5"/>
    <s v="Monitoreo"/>
    <x v="10"/>
    <x v="0"/>
    <x v="5"/>
    <s v="Técnico de mantenimiento_x000a_Herramientas manuales"/>
    <s v="TA02-0102"/>
  </r>
  <r>
    <m/>
    <m/>
    <m/>
    <x v="1"/>
    <s v="CF02-01"/>
    <s v="Evacuar el producto hacia el transportador de las tolvas"/>
    <s v="FF02-01"/>
    <s v="No evacua el producto"/>
    <s v="MF02-0103"/>
    <s v="NO"/>
    <s v="El operador de la grúa se da cuenta que la tolva se está llenando muy rápido"/>
    <x v="14"/>
    <s v="El operador de la grúa se da cuenta que la tolva se está llenando muy rápido; Riesgo de lesiones si hay personas cerca, sin consecuencia en el medio ambiente; Disminución de la eficiencia operativa, paradas no programadas; Cadena de arrastre salida; Reinstalar cadena de arrastre en su posición."/>
    <x v="6"/>
    <s v="Disminución de la eficiencia operativa, paradas no programadas"/>
    <s v="Cadena de arrastre salida"/>
    <s v="Reinstalar cadena de arrastre en su posición."/>
    <n v="60"/>
    <n v="8836000"/>
    <s v="Una falla en dos años"/>
    <s v="MEDIO"/>
    <s v="D5"/>
    <s v="D4"/>
    <s v="D4"/>
    <s v="D5"/>
    <s v="Monitoreo"/>
    <x v="10"/>
    <x v="0"/>
    <x v="5"/>
    <s v="Técnico de mantenimiento_x000a_Herramientas manuales"/>
    <s v="TA02-0103"/>
  </r>
  <r>
    <m/>
    <m/>
    <m/>
    <x v="1"/>
    <s v="CF02-01"/>
    <s v="Evacuar el producto hacia el transportador de las tolvas"/>
    <s v="FF02-01"/>
    <s v="No evacua el producto"/>
    <s v="MF02-0104"/>
    <s v="NO"/>
    <s v="El operador de la grúa se da cuenta que la tolva se está llenando muy rápido"/>
    <x v="15"/>
    <s v="El operador de la grúa se da cuenta que la tolva se está llenando muy rápido; No hay consecuencias en las personas ni en el medio ambiente; Disminución de la eficiencia operativa, paradas no programadas; Motor del transportador no arranca; Cambiar cables de comunicación y reiniciar el sistema."/>
    <x v="0"/>
    <s v="Disminución de la eficiencia operativa, paradas no programadas"/>
    <s v="Motor del transportador no arranca"/>
    <s v="Cambiar cables de comunicación y reiniciar el sistema."/>
    <n v="30"/>
    <n v="4418000"/>
    <s v="Una falla en un mes"/>
    <s v="ALTO"/>
    <s v="F5"/>
    <s v="F5"/>
    <s v="F4"/>
    <s v="F5"/>
    <s v="Correr a falla"/>
    <x v="11"/>
    <x v="1"/>
    <x v="1"/>
    <s v="Técnico de mantenimiento_x000a_Herramientas para uso eléctrico"/>
    <s v="TA02-0104"/>
  </r>
  <r>
    <m/>
    <m/>
    <m/>
    <x v="1"/>
    <s v="CF02-01"/>
    <s v="Evacuar el producto hacia el transportador de las tolvas"/>
    <s v="FF02-01"/>
    <s v="No evacua el producto"/>
    <s v="MF02-0105"/>
    <s v="NO"/>
    <s v="El operador de la grúa se da cuenta que la tolva se está llenando muy rápido"/>
    <x v="16"/>
    <s v="El operador de la grúa se da cuenta que la tolva se está llenando muy rápido; Riesgo de sobrecarga, sin consecuencias en el medio ambiente; Disminución de la eficiencia operativa, paradas no programadas; Inexactitud en el monitoreo del motor, posible daño por sobrecarga.; Verificar configuración del variador y reiniciar el sistema"/>
    <x v="7"/>
    <s v="Disminución de la eficiencia operativa, paradas no programadas"/>
    <s v="Inexactitud en el monitoreo del motor, posible daño por sobrecarga."/>
    <s v="Verificar configuración del variador y reiniciar el sistema"/>
    <n v="20"/>
    <n v="2945333.333333333"/>
    <s v="Una falla en dos años"/>
    <s v="MEDIO"/>
    <s v="D5"/>
    <s v="D4"/>
    <s v="D4"/>
    <s v="D5"/>
    <s v="Monitoreo"/>
    <x v="12"/>
    <x v="0"/>
    <x v="0"/>
    <s v="Técnico de mantenimiento_x000a_Herramientas para uso eléctrico"/>
    <s v="TA02-0105"/>
  </r>
  <r>
    <m/>
    <m/>
    <m/>
    <x v="1"/>
    <s v="CF02-01"/>
    <s v="Evacuar el producto hacia el transportador de las tolvas"/>
    <s v="FF02-01"/>
    <s v="No evacua el producto"/>
    <s v="MF02-0106"/>
    <s v="NO"/>
    <s v="El operador de la grúa se da cuenta que la tolva se está llenando muy rápido"/>
    <x v="17"/>
    <s v="El operador de la grúa se da cuenta que la tolva se está llenando muy rápido; Alto riesgo de electrocución y fallas eléctricas, sin consecuencias en el medio ambiente; Disminución de la eficiencia operativa, paradas no programadas; Transportador aterrizado; Desconectar el equipo, reparar el tomacorriente y asegurarse de que esté correctamente aterrizado"/>
    <x v="8"/>
    <s v="Disminución de la eficiencia operativa, paradas no programadas"/>
    <s v="Transportador aterrizado"/>
    <s v="Desconectar el equipo, reparar el tomacorriente y asegurarse de que esté correctamente aterrizado"/>
    <n v="45"/>
    <n v="6627000"/>
    <s v="Una falla en dos años"/>
    <s v="MEDIO"/>
    <s v="D5"/>
    <s v="D3"/>
    <s v="D4"/>
    <s v="D5"/>
    <s v="Monitoreo"/>
    <x v="13"/>
    <x v="2"/>
    <x v="3"/>
    <s v="Técnico electricista_x000a_Herramientas de medicioens électricas"/>
    <s v="TA02-0106"/>
  </r>
  <r>
    <m/>
    <m/>
    <m/>
    <x v="1"/>
    <s v="CF02-02"/>
    <s v="Evacuar el producto a una rata de 300 ton/h"/>
    <s v="FF02-02"/>
    <s v="Descarga Lenta"/>
    <s v="MF02-0201"/>
    <s v="NO"/>
    <s v="El operador se cuenta que el producto descarga muy lento y la tolva empieza a llenarse"/>
    <x v="18"/>
    <s v="El operador se cuenta que el producto descarga muy lento y la tolva empieza a llenarse; No hay consecuencias en las personas ni en el medio ambiente; Disminución de la eficiencia operativa, paradas no programadas; Cadena de arrastre destensionada; Tensionar cadena de arrastre"/>
    <x v="0"/>
    <s v="Disminución de la eficiencia operativa, paradas no programadas"/>
    <s v="Cadena de arrastre destensionada"/>
    <s v="Tensionar cadena de arrastre"/>
    <n v="60"/>
    <n v="8836000"/>
    <s v="Una falla en un año"/>
    <s v="MEDIO"/>
    <s v="D5"/>
    <s v="D5"/>
    <s v="D4"/>
    <s v="D5"/>
    <s v="Monitoreo"/>
    <x v="10"/>
    <x v="0"/>
    <x v="5"/>
    <s v="Técnico de mantenimiento_x000a_Herramientas manuales"/>
    <s v="TA02-0201"/>
  </r>
  <r>
    <m/>
    <m/>
    <m/>
    <x v="1"/>
    <s v="CF02-02"/>
    <s v="Evacuar el producto a una rata de 300 ton/h"/>
    <s v="FF02-02"/>
    <s v="Descarga Lenta"/>
    <s v="MF02-0202"/>
    <s v="NO"/>
    <s v="El operador se cuenta que el producto descarga muy lento y la tolva empieza a llenarse"/>
    <x v="19"/>
    <s v="El operador se cuenta que el producto descarga muy lento y la tolva empieza a llenarse; No hay consecuencias en las personas ni en el medio ambiente; Disminución de la eficiencia operativa; Motor del transportador lento; Ajustar la frecuencia del variador"/>
    <x v="0"/>
    <s v="Disminución de la eficiencia operativa"/>
    <s v="Motor del transportador lento"/>
    <s v="Ajustar la frecuencia del variador"/>
    <n v="6"/>
    <n v="883600"/>
    <s v="Una falla en dos años"/>
    <s v="MEDIO"/>
    <s v="D5"/>
    <s v="D5"/>
    <s v="D4"/>
    <s v="D5"/>
    <s v="Monitoreo"/>
    <x v="12"/>
    <x v="0"/>
    <x v="0"/>
    <s v="Técnico de mantenimiento_x000a_Herramientas para uso eléctrico"/>
    <s v="TA02-0202"/>
  </r>
  <r>
    <m/>
    <m/>
    <m/>
    <x v="1"/>
    <s v="CF02-02"/>
    <s v="Evacuar el producto a una rata de 300 ton/h"/>
    <s v="FF02-02"/>
    <s v="Descarga Lenta"/>
    <s v="MF02-0203"/>
    <s v="NO"/>
    <s v="El operador se cuenta que el producto descarga muy lento y la tolva empieza a llenarse"/>
    <x v="20"/>
    <s v="El operador se cuenta que el producto descarga muy lento y la tolva empieza a llenarse; No hay consecuencias en las personas ni en el medio ambiente; Disminución de la eficiencia operativa, paradas no programadas; Motor del transportador lento; Cambiar motor"/>
    <x v="0"/>
    <s v="Disminución de la eficiencia operativa, paradas no programadas"/>
    <s v="Motor del transportador lento"/>
    <s v="Cambiar motor"/>
    <n v="240"/>
    <n v="35344000"/>
    <s v="Una falla en cinco años"/>
    <s v="MEDIO"/>
    <s v="C5"/>
    <s v="C5"/>
    <s v="C3"/>
    <s v="C5"/>
    <s v="Monitoreo"/>
    <x v="14"/>
    <x v="4"/>
    <x v="2"/>
    <s v="Especialista externo"/>
    <s v="TA02-0203"/>
  </r>
  <r>
    <m/>
    <m/>
    <m/>
    <x v="1"/>
    <s v="CF02-03"/>
    <s v="Evacuar el producto sin regueros ni fugas"/>
    <s v="FF02-03"/>
    <s v="Presenta reguero o fuga de producto"/>
    <s v="MF02-0301"/>
    <s v="NO"/>
    <s v="El supervisor se da cuenta que hay reguero de producto"/>
    <x v="18"/>
    <s v="El supervisor se da cuenta que hay reguero de producto; No hay consecuencias en las personas ni en el medio ambiente; Disminución de la eficiencia operativa, paradas no programadas; Cadena de arrastre destensionada; Tensionar cadena de arrastre"/>
    <x v="0"/>
    <s v="Disminución de la eficiencia operativa, paradas no programadas"/>
    <s v="Cadena de arrastre destensionada"/>
    <s v="Tensionar cadena de arrastre"/>
    <n v="60"/>
    <n v="8836000"/>
    <s v="Una falla en un año"/>
    <s v="MEDIO"/>
    <s v="D5"/>
    <s v="D5"/>
    <s v="D4"/>
    <s v="D5"/>
    <s v="Monitoreo"/>
    <x v="10"/>
    <x v="0"/>
    <x v="5"/>
    <s v="Técnico de mantenimiento_x000a_Herramientas manuales"/>
    <s v="TA02-0301"/>
  </r>
  <r>
    <m/>
    <m/>
    <m/>
    <x v="1"/>
    <s v="CF02-03"/>
    <s v="Evacuar el producto sin regueros ni fugas"/>
    <s v="FF02-03"/>
    <s v="Presenta reguero o fuga de producto"/>
    <s v="MF02-0302"/>
    <s v="NO"/>
    <s v="El supervisor se da cuenta que hay reguero de producto"/>
    <x v="14"/>
    <s v="El supervisor se da cuenta que hay reguero de producto; Riesgo de lesiones si hay personas cerca, sin consecuencia en el medio ambiente; Disminución de la eficiencia operativa, paradas no programadas; Cadena de arrastre salida; Reinstalar cadena de arrastre en su posición."/>
    <x v="6"/>
    <s v="Disminución de la eficiencia operativa, paradas no programadas"/>
    <s v="Cadena de arrastre salida"/>
    <s v="Reinstalar cadena de arrastre en su posición."/>
    <n v="60"/>
    <n v="8836000"/>
    <s v="Una falla en dos años"/>
    <s v="MEDIO"/>
    <s v="D5"/>
    <s v="D4"/>
    <s v="D4"/>
    <s v="D5"/>
    <s v="Monitoreo"/>
    <x v="10"/>
    <x v="0"/>
    <x v="5"/>
    <s v="Técnico de mantenimiento_x000a_Herramientas manuales"/>
    <s v="TA02-0302"/>
  </r>
  <r>
    <m/>
    <m/>
    <m/>
    <x v="1"/>
    <s v="CF02-03"/>
    <s v="Evacuar el producto sin regueros ni fugas"/>
    <s v="FF02-03"/>
    <s v="Presenta reguero o fuga de producto"/>
    <s v="MF02-0303"/>
    <s v="NO"/>
    <s v="El supervisor se da cuenta que hay reguero de producto"/>
    <x v="21"/>
    <s v="El supervisor se da cuenta que hay reguero de producto; Genera contaminación de material particulado sin consecuencias en las personas; Disminución de la eficiencia operativa; Encauzador desalineado; Ajustar encauzador"/>
    <x v="4"/>
    <s v="Disminución de la eficiencia operativa"/>
    <s v="Encauzador desalineado"/>
    <s v="Ajustar encauzador"/>
    <n v="15"/>
    <n v="2209000"/>
    <s v="Dos fallas en un año"/>
    <s v="MEDIO"/>
    <s v="D4"/>
    <s v="D5"/>
    <s v="D4"/>
    <s v="D5"/>
    <s v="Monitoreo"/>
    <x v="15"/>
    <x v="0"/>
    <x v="6"/>
    <s v="Técnico de mantenimiento_x000a_Herramientas manuales"/>
    <s v="TA02-0303"/>
  </r>
  <r>
    <m/>
    <m/>
    <m/>
    <x v="1"/>
    <s v="CF02-03"/>
    <s v="Evacuar el producto sin regueros ni fugas"/>
    <s v="FF02-03"/>
    <s v="Presenta reguero o fuga de producto"/>
    <s v="MF02-0304"/>
    <s v="NO"/>
    <s v="El supervisor se da cuenta que hay reguero de producto"/>
    <x v="22"/>
    <s v="El supervisor se da cuenta que hay reguero de producto; Genera contaminación de material particulado sin consecuencias en las personas; Disminución de la eficiencia operativa; Lámina fisurada; Soldar fisura en lámina"/>
    <x v="4"/>
    <s v="Disminución de la eficiencia operativa"/>
    <s v="Lámina fisurada"/>
    <s v="Soldar fisura en lámina"/>
    <n v="40"/>
    <n v="5890666.666666666"/>
    <s v="Una falla en cinco años"/>
    <s v="BAJO"/>
    <s v="C4"/>
    <s v="C5"/>
    <s v="C4"/>
    <s v="C5"/>
    <s v="Monitoreo"/>
    <x v="16"/>
    <x v="2"/>
    <x v="7"/>
    <s v="Técnico de mantenimiento_x000a_Herramientas manuales"/>
    <s v="TA02-0304"/>
  </r>
  <r>
    <m/>
    <m/>
    <m/>
    <x v="1"/>
    <s v="CF02-03"/>
    <s v="Evacuar el producto sin regueros ni fugas"/>
    <s v="FF02-03"/>
    <s v="Presenta reguero o fuga de producto"/>
    <s v="MF02-0305"/>
    <s v="NO"/>
    <s v="El supervisor se da cuenta que hay reguero de producto"/>
    <x v="23"/>
    <s v="El supervisor se da cuenta que hay reguero de producto; Posibles lesiones por esfuerzo físico sin consecuencias en el medio ambiente; Disminución de la eficiencia operativa; Tolva difícil de mover; Lubricar sistema de ruedas y rieles"/>
    <x v="9"/>
    <s v="Disminución de la eficiencia operativa"/>
    <s v="Tolva difícil de mover"/>
    <s v="Lubricar sistema de ruedas y rieles"/>
    <n v="20"/>
    <n v="2945333.333333333"/>
    <s v="Una falla en dos años"/>
    <s v="MEDIO"/>
    <s v="D5"/>
    <s v="D4"/>
    <s v="D4"/>
    <s v="D5"/>
    <s v="Monitoreo"/>
    <x v="17"/>
    <x v="2"/>
    <x v="2"/>
    <s v="Técnico de mantenimiento_x000a_Herramientas manuales"/>
    <s v="TA02-0305"/>
  </r>
  <r>
    <m/>
    <m/>
    <m/>
    <x v="1"/>
    <s v="CF02-03"/>
    <s v="Evacuar el producto sin regueros ni fugas"/>
    <s v="FF02-03"/>
    <s v="Presenta reguero o fuga de producto"/>
    <s v="MF02-0306"/>
    <s v="NO"/>
    <s v="El supervisor se da cuenta que hay reguero de producto"/>
    <x v="24"/>
    <s v="El supervisor se da cuenta que hay reguero de producto; Genera contaminación de material particulado sin consecuencias en las personas; Disminución de la eficiencia operativa; Tolva fuera de posición; Devolver tolva a su posición y ajustar pasador"/>
    <x v="4"/>
    <s v="Disminución de la eficiencia operativa"/>
    <s v="Tolva fuera de posición"/>
    <s v="Devolver tolva a su posición y ajustar pasador"/>
    <n v="15"/>
    <n v="2209000"/>
    <s v="Tres fallas en dos años"/>
    <s v="MEDIO"/>
    <s v="D4"/>
    <s v="D5"/>
    <s v="D4"/>
    <s v="D5"/>
    <s v="Monitoreo"/>
    <x v="18"/>
    <x v="5"/>
    <x v="8"/>
    <s v="Técnico de mantenimiento_x000a_Herramientas manuales"/>
    <s v="TA02-0306"/>
  </r>
  <r>
    <m/>
    <m/>
    <m/>
    <x v="2"/>
    <s v="CF03-01"/>
    <s v="Transportar el producto"/>
    <s v="FF03-01"/>
    <s v="No transporta producto"/>
    <s v="MF03-0101"/>
    <s v="NO"/>
    <s v="El operador de silos se da cuenta de señal de alarma en pantalla del CCM"/>
    <x v="25"/>
    <s v="El operador de silos se da cuenta de señal de alarma en pantalla del CCM; Alto riesgo de electrocución e incendios, contaminación del aire por posible incendio; Disminución de la eficiencia operativa, paradas no programadas; Banda detenida; Revisar y corregir acometida eléctrica"/>
    <x v="10"/>
    <s v="Disminución de la eficiencia operativa, paradas no programadas"/>
    <s v="Banda detenida"/>
    <s v="Revisar y corregir acometida eléctrica"/>
    <n v="60"/>
    <n v="8836000"/>
    <s v="Una falla en dos años"/>
    <s v="MEDIO"/>
    <s v="D4"/>
    <s v="D3"/>
    <s v="D4"/>
    <s v="D4"/>
    <s v="Monitoreo"/>
    <x v="13"/>
    <x v="2"/>
    <x v="3"/>
    <s v="Técnico electricista_x000a_Herramientas de medicioens électricas"/>
    <s v="TA03-0101"/>
  </r>
  <r>
    <m/>
    <m/>
    <m/>
    <x v="2"/>
    <s v="CF03-01"/>
    <s v="Transportar el producto"/>
    <s v="FF03-01"/>
    <s v="No transporta producto"/>
    <s v="MF03-0102"/>
    <s v="NO"/>
    <s v="El operador de silos se da cuenta de señal de alarma en pantalla del CCM"/>
    <x v="26"/>
    <s v="El operador de silos se da cuenta de señal de alarma en pantalla del CCM; No hay consecuencias en las personas ni en el medio ambiente; Disminución de la eficiencia operativa, paradas no programadas; Motor disparado; Revisar el motivo del disparo y reiniciar el sistema."/>
    <x v="0"/>
    <s v="Disminución de la eficiencia operativa, paradas no programadas"/>
    <s v="Motor disparado"/>
    <s v="Revisar el motivo del disparo y reiniciar el sistema."/>
    <n v="60"/>
    <n v="8836000"/>
    <s v="Una falla en un año"/>
    <s v="MEDIO"/>
    <s v="D5"/>
    <s v="D5"/>
    <s v="D4"/>
    <s v="D5"/>
    <s v="Monitoreo"/>
    <x v="19"/>
    <x v="2"/>
    <x v="7"/>
    <s v="Técnico de mantenimiento_x000a_Herramientas para uso eléctrico"/>
    <s v="TA03-0102"/>
  </r>
  <r>
    <m/>
    <m/>
    <m/>
    <x v="2"/>
    <s v="CF03-01"/>
    <s v="Transportar el producto"/>
    <s v="FF03-01"/>
    <s v="No transporta producto"/>
    <s v="MF03-0103"/>
    <s v="NO"/>
    <s v="El operador de silos se da cuenta de señal de alarma en pantalla del CCM"/>
    <x v="27"/>
    <s v="El operador de silos se da cuenta de señal de alarma en pantalla del CCM; Riesgo de accidentes al intentar liberar la banda, posible contaminación con material particulado si hay derrames de producto; Disminución de la eficiencia operativa, paradas no programadas; Banda transportadora rota; Realizar pega de banda"/>
    <x v="11"/>
    <s v="Disminución de la eficiencia operativa, paradas no programadas"/>
    <s v="Banda transportadora rota"/>
    <s v="Realizar pega de banda"/>
    <n v="360"/>
    <n v="53016000"/>
    <s v="Una falla en dos años"/>
    <s v="MEDIO"/>
    <s v="D4"/>
    <s v="D4"/>
    <s v="D3"/>
    <s v="D5"/>
    <s v="Monitoreo"/>
    <x v="20"/>
    <x v="2"/>
    <x v="2"/>
    <s v="Técnico de mantenimiento_x000a_Herramientas manuales"/>
    <s v="TA03-0103"/>
  </r>
  <r>
    <m/>
    <m/>
    <m/>
    <x v="2"/>
    <s v="CF03-01"/>
    <s v="Transportar el producto"/>
    <s v="FF03-01"/>
    <s v="No transporta producto"/>
    <s v="MF03-0104"/>
    <s v="NO"/>
    <s v="El operador de silos se da cuenta de señal de alarma en pantalla del CCM"/>
    <x v="28"/>
    <s v="El operador de silos se da cuenta de señal de alarma en pantalla del CCM; Posible contaminación con material particulado si hay derrames de producto, riesgo de accidentes por acumulación de producto; Disminución de la eficiencia operativa, paradas no programadas; Banda detenida; Liberar banda, reducir la carga y reiniciar"/>
    <x v="12"/>
    <s v="Disminución de la eficiencia operativa, paradas no programadas"/>
    <s v="Banda detenida"/>
    <s v="Liberar banda, reducir la carga y reiniciar"/>
    <n v="10"/>
    <n v="1472666.6666666665"/>
    <s v="Una falla en dos años"/>
    <s v="MEDIO"/>
    <s v="D4"/>
    <s v="D4"/>
    <s v="D4"/>
    <s v="D5"/>
    <s v="Monitoreo"/>
    <x v="21"/>
    <x v="5"/>
    <x v="8"/>
    <s v="Técnico de mantenimiento_x000a_Herramientas manuales"/>
    <s v="TA03-0104"/>
  </r>
  <r>
    <m/>
    <m/>
    <m/>
    <x v="2"/>
    <s v="CF03-01"/>
    <s v="Transportar el producto"/>
    <s v="FF03-01"/>
    <s v="No transporta producto"/>
    <s v="MF03-0105"/>
    <s v="NO"/>
    <s v="El operador de silos se da cuenta de señal de alarma en pantalla del CCM"/>
    <x v="29"/>
    <s v="El operador de silos se da cuenta de señal de alarma en pantalla del CCM; Posible contaminación con material particulado si hay derrames de producto, riesgo de accidentes por acumulación de producto; Disminución de la eficiencia operativa, paradas no programadas; Banda deslizando en tambor motriz; Liberar banda, secar banda y tambor y reiniciar"/>
    <x v="12"/>
    <s v="Disminución de la eficiencia operativa, paradas no programadas"/>
    <s v="Banda deslizando en tambor motriz"/>
    <s v="Liberar banda, secar banda y tambor y reiniciar"/>
    <n v="90"/>
    <n v="13254000"/>
    <s v="Una falla en dos años"/>
    <s v="MEDIO"/>
    <s v="D4"/>
    <s v="D4"/>
    <s v="D4"/>
    <s v="D5"/>
    <s v="Monitoreo"/>
    <x v="22"/>
    <x v="0"/>
    <x v="0"/>
    <s v="Técnico de mantenimiento_x000a_Herramientas manuales"/>
    <s v="TA03-0105"/>
  </r>
  <r>
    <m/>
    <m/>
    <m/>
    <x v="2"/>
    <s v="CF03-01"/>
    <s v="Transportar el producto"/>
    <s v="FF03-01"/>
    <s v="No transporta producto"/>
    <s v="MF03-0106"/>
    <s v="NO"/>
    <s v="El operador de silos se da cuenta de señal de alarma en pantalla del CCM"/>
    <x v="30"/>
    <s v="El operador de silos se da cuenta de señal de alarma en pantalla del CCM; No hay consecuencias en las personas ni en el medio ambiente; Disminución de la eficiencia operativa, paradas no programadas; Reductor frenado; Cambiar reductor"/>
    <x v="0"/>
    <s v="Disminución de la eficiencia operativa, paradas no programadas"/>
    <s v="Reductor frenado"/>
    <s v="Cambiar reductor"/>
    <n v="725"/>
    <n v="106768333.33333334"/>
    <s v="Una falla en dos años"/>
    <s v="ALTO"/>
    <s v="D5"/>
    <s v="D5"/>
    <s v="D2"/>
    <s v="D5"/>
    <s v="Monitoreo"/>
    <x v="23"/>
    <x v="4"/>
    <x v="2"/>
    <s v="Especialista externo"/>
    <s v="TA03-0106"/>
  </r>
  <r>
    <m/>
    <m/>
    <m/>
    <x v="2"/>
    <s v="CF03-01"/>
    <s v="Transportar el producto"/>
    <s v="FF03-01"/>
    <s v="No transporta producto"/>
    <s v="MF03-0107"/>
    <s v="NO"/>
    <s v="El operador de silos se da cuenta de señal de alarma en pantalla del CCM"/>
    <x v="31"/>
    <s v="El operador de silos se da cuenta de señal de alarma en pantalla del CCM; No hay consecuencias en las personas ni en el medio ambiente; Disminución de la eficiencia operativa, paradas no programadas; Reductor frenado; Cambiar chumacera"/>
    <x v="0"/>
    <s v="Disminución de la eficiencia operativa, paradas no programadas"/>
    <s v="Reductor frenado"/>
    <s v="Cambiar chumacera"/>
    <n v="150"/>
    <n v="22090000"/>
    <s v="Una falla en cinco años"/>
    <s v="MEDIO"/>
    <s v="C5"/>
    <s v="C5"/>
    <s v="C3"/>
    <s v="C5"/>
    <s v="Monitoreo"/>
    <x v="24"/>
    <x v="2"/>
    <x v="9"/>
    <s v="Especialista externo"/>
    <s v="TA03-0107"/>
  </r>
  <r>
    <m/>
    <m/>
    <m/>
    <x v="2"/>
    <s v="CF03-01"/>
    <s v="Transportar el producto"/>
    <s v="FF03-01"/>
    <s v="No transporta producto"/>
    <s v="MF03-0108"/>
    <s v="NO"/>
    <s v="El operador de silos se da cuenta de señal de alarma en pantalla del CCM"/>
    <x v="32"/>
    <s v="El operador de silos se da cuenta de señal de alarma en pantalla del CCM; No hay consecuencias en las personas ni en el medio ambiente; Disminución de la eficiencia operativa, paradas no programadas; Reductor frenado; Cambiar reductor"/>
    <x v="0"/>
    <s v="Disminución de la eficiencia operativa, paradas no programadas"/>
    <s v="Reductor frenado"/>
    <s v="Cambiar reductor"/>
    <n v="230"/>
    <n v="33871333.333333336"/>
    <s v="Una falla en dos años"/>
    <s v="MEDIO"/>
    <s v="D5"/>
    <s v="D5"/>
    <s v="D3"/>
    <s v="D5"/>
    <s v="Monitoreo"/>
    <x v="23"/>
    <x v="4"/>
    <x v="2"/>
    <s v="Especialista externo"/>
    <s v="TA03-0108"/>
  </r>
  <r>
    <m/>
    <m/>
    <m/>
    <x v="2"/>
    <s v="CF03-01"/>
    <s v="Transportar el producto"/>
    <s v="FF03-01"/>
    <s v="No transporta producto"/>
    <s v="MF03-0109"/>
    <s v="NO"/>
    <s v="El operador de silos se da cuenta de señal de alarma en pantalla del CCM"/>
    <x v="33"/>
    <s v="El operador de silos se da cuenta de señal de alarma en pantalla del CCM; No hay consecuencias en las personas ni en el medio ambiente; Disminución de la eficiencia operativa, paradas no programadas; Banda detenida; Cambiar sensor"/>
    <x v="0"/>
    <s v="Disminución de la eficiencia operativa, paradas no programadas"/>
    <s v="Banda detenida"/>
    <s v="Cambiar sensor"/>
    <n v="15"/>
    <n v="2209000"/>
    <s v="Una falla en un mes"/>
    <s v="ALTO"/>
    <s v="F5"/>
    <s v="F5"/>
    <s v="F4"/>
    <s v="F5"/>
    <s v="Monitoreo"/>
    <x v="25"/>
    <x v="0"/>
    <x v="0"/>
    <s v="Técnico de mantenimiento_x000a_Herramientas para uso eléctrico"/>
    <s v="TA03-0109"/>
  </r>
  <r>
    <m/>
    <m/>
    <m/>
    <x v="2"/>
    <s v="CF03-01"/>
    <s v="Transportar el producto"/>
    <s v="FF03-01"/>
    <s v="No transporta producto"/>
    <s v="MF03-0110"/>
    <s v="NO"/>
    <s v="El operador de silos se da cuenta de señal de alarma en pantalla del CCM"/>
    <x v="34"/>
    <s v="El operador de silos se da cuenta de señal de alarma en pantalla del CCM; No hay consecuencias en las personas ni en el medio ambiente; Disminución de la eficiencia operativa, paradas no programadas; Banda detenida; Cambiar motor"/>
    <x v="0"/>
    <s v="Disminución de la eficiencia operativa, paradas no programadas"/>
    <s v="Banda detenida"/>
    <s v="Cambiar motor"/>
    <n v="240"/>
    <n v="35344000"/>
    <s v="Una falla en cinco años"/>
    <s v="MEDIO"/>
    <s v="C5"/>
    <s v="C5"/>
    <s v="C3"/>
    <s v="C5"/>
    <s v="Monitoreo"/>
    <x v="14"/>
    <x v="4"/>
    <x v="2"/>
    <s v="Especialista externo"/>
    <s v="TA03-0110"/>
  </r>
  <r>
    <m/>
    <m/>
    <m/>
    <x v="2"/>
    <s v="CF03-01"/>
    <s v="Transportar el producto"/>
    <s v="FF03-01"/>
    <s v="No transporta producto"/>
    <s v="MF03-0111"/>
    <s v="NO"/>
    <s v="El operador de silos se da cuenta de señal de alarma en pantalla del CCM"/>
    <x v="35"/>
    <s v="El operador de silos se da cuenta de señal de alarma en pantalla del CCM; No hay consecuencias en las personas ni en el medio ambiente; Disminución de la eficiencia operativa, paradas no programadas; Banda detenida; Revisar y liberar rodillo"/>
    <x v="0"/>
    <s v="Disminución de la eficiencia operativa, paradas no programadas"/>
    <s v="Banda detenida"/>
    <s v="Revisar y liberar rodillo"/>
    <n v="78"/>
    <n v="11486800"/>
    <s v="Una falla en dos años"/>
    <s v="MEDIO"/>
    <s v="D5"/>
    <s v="D5"/>
    <s v="D3"/>
    <s v="D5"/>
    <s v="Monitoreo"/>
    <x v="26"/>
    <x v="2"/>
    <x v="7"/>
    <s v="Técnico de mantenimiento_x000a_Herramientas manuales"/>
    <s v="TA03-0111"/>
  </r>
  <r>
    <m/>
    <m/>
    <m/>
    <x v="2"/>
    <s v="CF03-01"/>
    <s v="Transportar el producto"/>
    <s v="FF03-01"/>
    <s v="No transporta producto"/>
    <s v="MF03-0112"/>
    <s v="NO"/>
    <s v="El operador de silos se da cuenta de señal de alarma en pantalla del CCM"/>
    <x v="36"/>
    <s v="El operador de silos se da cuenta de señal de alarma en pantalla del CCM; No hay consecuencias en las personas ni en el medio ambiente; Disminución de la eficiencia operativa, paradas no programadas; Banda detenida; Cambiar correas partidas"/>
    <x v="0"/>
    <s v="Disminución de la eficiencia operativa, paradas no programadas"/>
    <s v="Banda detenida"/>
    <s v="Cambiar correas partidas"/>
    <n v="60"/>
    <n v="8836000"/>
    <s v="Dos fallas en un año"/>
    <s v="ALTO"/>
    <s v="E5"/>
    <s v="E5"/>
    <s v="E4"/>
    <s v="E5"/>
    <s v="Monitoreo"/>
    <x v="27"/>
    <x v="2"/>
    <x v="2"/>
    <s v="Técnico de mantenimiento_x000a_Herramientas manuales"/>
    <s v="TA03-0112"/>
  </r>
  <r>
    <m/>
    <m/>
    <m/>
    <x v="2"/>
    <s v="CF03-01"/>
    <s v="Transportar el producto"/>
    <s v="FF03-01"/>
    <s v="No transporta producto"/>
    <s v="MF03-0113"/>
    <s v="NO"/>
    <s v="El operador de silos se da cuenta de señal de alarma en pantalla del CCM"/>
    <x v="37"/>
    <s v="El operador de silos se da cuenta de señal de alarma en pantalla del CCM; No hay consecuencias en las personas ni en el medio ambiente; Disminución de la eficiencia operativa, paradas no programadas; Banda detenida; Cambiar ventilador de motor"/>
    <x v="0"/>
    <s v="Disminución de la eficiencia operativa, paradas no programadas"/>
    <s v="Banda detenida"/>
    <s v="Cambiar ventilador de motor"/>
    <n v="80"/>
    <n v="11781333.333333332"/>
    <s v="Una falla en dos años"/>
    <s v="MEDIO"/>
    <s v="D5"/>
    <s v="D5"/>
    <s v="D3"/>
    <s v="D5"/>
    <s v="Monitoreo"/>
    <x v="14"/>
    <x v="4"/>
    <x v="2"/>
    <s v="Especialista externo"/>
    <s v="TA03-0113"/>
  </r>
  <r>
    <m/>
    <m/>
    <m/>
    <x v="2"/>
    <s v="CF03-02"/>
    <s v="Transportar el producto a una rata de 800 ton/h"/>
    <s v="FF03-02"/>
    <s v="No transporta el producto a 800 Ton/h"/>
    <s v="MF03-0201"/>
    <s v="NO"/>
    <s v="El operador de silos se da cuenta que la productividad bajó"/>
    <x v="38"/>
    <s v="El operador de silos se da cuenta que la productividad bajó; No hay consecuencias en las personas ni en el medio ambiente; Disminución de la eficiencia operativa, paradas no programadas; Banda detenida; Liberar banda y alinearla"/>
    <x v="0"/>
    <s v="Disminución de la eficiencia operativa, paradas no programadas"/>
    <s v="Banda detenida"/>
    <s v="Liberar banda y alinearla"/>
    <n v="60"/>
    <n v="8836000"/>
    <s v="Cuatro fallas en un año"/>
    <s v="MEDIO"/>
    <s v="E5"/>
    <s v="E5"/>
    <s v="E4"/>
    <s v="E5"/>
    <s v="Monitoreo"/>
    <x v="28"/>
    <x v="0"/>
    <x v="5"/>
    <s v="Técnico de mantenimiento_x000a_Herramientas manuales"/>
    <s v="TA03-0201"/>
  </r>
  <r>
    <m/>
    <m/>
    <m/>
    <x v="2"/>
    <s v="CF03-02"/>
    <s v="Transportar el producto a una rata de 800 ton/h"/>
    <s v="FF03-02"/>
    <s v="No transporta el producto a 800 Ton/h"/>
    <s v="MF03-0202"/>
    <s v="NO"/>
    <s v="El operador de silos se da cuenta que la productividad bajó"/>
    <x v="39"/>
    <s v="El operador de silos se da cuenta que la productividad bajó; No hay consecuencias en las personas ni en el medio ambiente; Disminución de la eficiencia operativa, paradas no programadas; Banda transportadora destensionada; Liberar banda y tensionarla"/>
    <x v="0"/>
    <s v="Disminución de la eficiencia operativa, paradas no programadas"/>
    <s v="Banda transportadora destensionada"/>
    <s v="Liberar banda y tensionarla"/>
    <n v="60"/>
    <n v="8836000"/>
    <s v="Una falla en un año"/>
    <s v="MEDIO"/>
    <s v="D5"/>
    <s v="D5"/>
    <s v="D4"/>
    <s v="D5"/>
    <s v="Monitoreo"/>
    <x v="28"/>
    <x v="0"/>
    <x v="5"/>
    <s v="Técnico de mantenimiento_x000a_Herramientas manuales"/>
    <s v="TA03-0202"/>
  </r>
  <r>
    <m/>
    <m/>
    <m/>
    <x v="2"/>
    <s v="CF03-02"/>
    <s v="Transportar el producto a una rata de 800 ton/h"/>
    <s v="FF03-02"/>
    <s v="No transporta el producto a 800 Ton/h"/>
    <s v="MF03-0203"/>
    <s v="NO"/>
    <s v="El operador de silos se da cuenta que la productividad bajó"/>
    <x v="40"/>
    <s v="El operador de silos se da cuenta que la productividad bajó; No hay consecuencias en las personas ni en el medio ambiente; Disminución de la eficiencia operativa, paradas no programadas; Poleas desalineadas; Alinear poleas de transmisión"/>
    <x v="0"/>
    <s v="Disminución de la eficiencia operativa, paradas no programadas"/>
    <s v="Poleas desalineadas"/>
    <s v="Alinear poleas de transmisión"/>
    <n v="15"/>
    <n v="2209000"/>
    <s v="Una falla en cinco años"/>
    <s v="BAJO"/>
    <s v="C5"/>
    <s v="C5"/>
    <s v="C4"/>
    <s v="C5"/>
    <s v="Monitoreo"/>
    <x v="29"/>
    <x v="2"/>
    <x v="7"/>
    <s v="Técnico de mantenimiento_x000a_Herramientas manuales"/>
    <s v="TA03-0203"/>
  </r>
  <r>
    <m/>
    <m/>
    <m/>
    <x v="2"/>
    <s v="CF03-02"/>
    <s v="Transportar el producto a una rata de 800 ton/h"/>
    <s v="FF03-02"/>
    <s v="No transporta el producto a 800 Ton/h"/>
    <s v="MF03-0204"/>
    <s v="NO"/>
    <s v="El operador de silos se da cuenta que la productividad bajó"/>
    <x v="41"/>
    <s v="El operador de silos se da cuenta que la productividad bajó; No hay consecuencias en las personas ni en el medio ambiente; Disminución de la eficiencia operativa, paradas no programadas; Tambor sin recubrimiento; Reparar el recubrimiento"/>
    <x v="0"/>
    <s v="Disminución de la eficiencia operativa, paradas no programadas"/>
    <s v="Tambor sin recubrimiento"/>
    <s v="Reparar el recubrimiento"/>
    <n v="40"/>
    <n v="5890666.666666666"/>
    <s v="Una falla en dos años"/>
    <s v="MEDIO"/>
    <s v="D5"/>
    <s v="D5"/>
    <s v="D4"/>
    <s v="D5"/>
    <s v="Monitoreo"/>
    <x v="30"/>
    <x v="2"/>
    <x v="7"/>
    <s v="Técnico de mantenimiento_x000a_Herramientas manuales"/>
    <s v="TA03-0204"/>
  </r>
  <r>
    <m/>
    <m/>
    <m/>
    <x v="2"/>
    <s v="CF03-02"/>
    <s v="Transportar el producto a una rata de 800 ton/h"/>
    <s v="FF03-02"/>
    <s v="No transporta el producto a 800 Ton/h"/>
    <s v="MF03-0205"/>
    <s v="NO"/>
    <s v="El operador de silos se da cuenta que la productividad bajó"/>
    <x v="42"/>
    <s v="El operador de silos se da cuenta que la productividad bajó; No hay consecuencias en las personas ni en el medio ambiente; Disminución de la eficiencia operativa; Rodillo desalineado; Alinear rodillo"/>
    <x v="0"/>
    <s v="Disminución de la eficiencia operativa"/>
    <s v="Rodillo desalineado"/>
    <s v="Alinear rodillo"/>
    <n v="20"/>
    <n v="2945333.333333333"/>
    <s v="Dos fallas en dos años"/>
    <s v="MEDIO"/>
    <s v="D5"/>
    <s v="D5"/>
    <s v="D4"/>
    <s v="D5"/>
    <s v="Monitoreo"/>
    <x v="26"/>
    <x v="2"/>
    <x v="7"/>
    <s v="Técnico de mantenimiento_x000a_Herramientas manuales"/>
    <s v="TA03-0205"/>
  </r>
  <r>
    <m/>
    <m/>
    <m/>
    <x v="2"/>
    <s v="CF03-03"/>
    <s v="Transportar el producto sin regueros ni fugas"/>
    <s v="FF03-03"/>
    <s v="Presenta reguero o fuga de producto"/>
    <s v="MF03-0301"/>
    <s v="NO"/>
    <s v="El supervisor se da cuenta que hay reguero de producto"/>
    <x v="43"/>
    <s v="El supervisor se da cuenta que hay reguero de producto; Genera contaminación de material particulado sin consecuencias en las personas; Disminución de la eficiencia operativa; Banda transportadora con rotos; Reparar roto en la banda"/>
    <x v="4"/>
    <s v="Disminución de la eficiencia operativa"/>
    <s v="Banda transportadora con rotos"/>
    <s v="Reparar roto en la banda"/>
    <n v="90"/>
    <n v="13254000"/>
    <s v="Una falla en dos años"/>
    <s v="MEDIO"/>
    <s v="D4"/>
    <s v="D5"/>
    <s v="D3"/>
    <s v="D5"/>
    <s v="Monitoreo"/>
    <x v="20"/>
    <x v="2"/>
    <x v="2"/>
    <s v="Técnico de mantenimiento_x000a_Herramientas manuales"/>
    <s v="TA03-0301"/>
  </r>
  <r>
    <m/>
    <m/>
    <m/>
    <x v="2"/>
    <s v="CF03-03"/>
    <s v="Transportar el producto sin regueros ni fugas"/>
    <s v="FF03-03"/>
    <s v="Presenta reguero o fuga de producto"/>
    <s v="MF03-0302"/>
    <s v="NO"/>
    <s v="El supervisor se da cuenta que hay reguero de producto"/>
    <x v="38"/>
    <s v="El supervisor se da cuenta que hay reguero de producto; Genera contaminación de material particulado sin consecuencias en las personas; Disminución de la eficiencia operativa; Banda desalineada; Liberar banda y alinearla"/>
    <x v="4"/>
    <s v="Disminución de la eficiencia operativa"/>
    <s v="Banda desalineada"/>
    <s v="Liberar banda y alinearla"/>
    <n v="60"/>
    <n v="8836000"/>
    <s v="Cuatro fallas en un año"/>
    <s v="MEDIO"/>
    <s v="E4"/>
    <s v="E5"/>
    <s v="E4"/>
    <s v="E5"/>
    <s v="Monitoreo"/>
    <x v="28"/>
    <x v="0"/>
    <x v="5"/>
    <s v="Técnico de mantenimiento_x000a_Herramientas manuales"/>
    <s v="TA03-0302"/>
  </r>
  <r>
    <m/>
    <m/>
    <m/>
    <x v="2"/>
    <s v="CF03-03"/>
    <s v="Transportar el producto sin regueros ni fugas"/>
    <s v="FF03-03"/>
    <s v="Presenta reguero o fuga de producto"/>
    <s v="MF03-0303"/>
    <s v="NO"/>
    <s v="El supervisor se da cuenta que hay reguero de producto"/>
    <x v="39"/>
    <s v="El supervisor se da cuenta que hay reguero de producto; Genera contaminación de material particulado sin consecuencias en las personas; Disminución de la eficiencia operativa; Banda transportadora destensionada; Liberar banda y tensionarla"/>
    <x v="4"/>
    <s v="Disminución de la eficiencia operativa"/>
    <s v="Banda transportadora destensionada"/>
    <s v="Liberar banda y tensionarla"/>
    <n v="60"/>
    <n v="8836000"/>
    <s v="Una falla en un año"/>
    <s v="MEDIO"/>
    <s v="D5"/>
    <s v="D5"/>
    <s v="D4"/>
    <s v="D5"/>
    <s v="Monitoreo"/>
    <x v="28"/>
    <x v="0"/>
    <x v="5"/>
    <s v="Técnico de mantenimiento_x000a_Herramientas manuales"/>
    <s v="TA03-0303"/>
  </r>
  <r>
    <m/>
    <m/>
    <m/>
    <x v="2"/>
    <s v="CF03-03"/>
    <s v="Transportar el producto sin regueros ni fugas"/>
    <s v="FF03-03"/>
    <s v="Presenta reguero o fuga de producto"/>
    <s v="MF03-0304"/>
    <s v="NO"/>
    <s v="El supervisor se da cuenta que hay reguero de producto"/>
    <x v="44"/>
    <s v="El supervisor se da cuenta que hay reguero de producto; Riesgo de lesiones si hay personas cerca, genera contaminación de material particulado; Disminución de la eficiencia operativa; Caperuza suelta; Ajustar caperuza"/>
    <x v="13"/>
    <s v="Disminución de la eficiencia operativa"/>
    <s v="Caperuza suelta"/>
    <s v="Ajustar caperuza"/>
    <n v="30"/>
    <n v="4418000"/>
    <s v="Tres fallas en un año"/>
    <s v="ALTO"/>
    <s v="E4"/>
    <s v="E4"/>
    <s v="D4"/>
    <s v="E5"/>
    <s v="Monitoreo"/>
    <x v="31"/>
    <x v="0"/>
    <x v="6"/>
    <s v="Técnico de mantenimiento_x000a_Herramientas manuales"/>
    <s v="TA03-0304"/>
  </r>
  <r>
    <m/>
    <m/>
    <m/>
    <x v="2"/>
    <s v="CF03-03"/>
    <s v="Transportar el producto sin regueros ni fugas"/>
    <s v="FF03-03"/>
    <s v="Presenta reguero o fuga de producto"/>
    <s v="MF03-0305"/>
    <s v="NO"/>
    <s v="El supervisor se da cuenta que hay reguero de producto"/>
    <x v="45"/>
    <s v="El supervisor se da cuenta que hay reguero de producto; Genera contaminación de material particulado sin consecuencias en las personas; Disminución de la eficiencia operativa; Compuerta de llenado abierta o cerrada; Verificar estructura y sensórica de compuerta, ajustar en la posición correcta"/>
    <x v="4"/>
    <s v="Disminución de la eficiencia operativa"/>
    <s v="Compuerta de llenado abierta o cerrada"/>
    <s v="Verificar estructura y sensórica de compuerta, ajustar en la posición correcta"/>
    <n v="20"/>
    <n v="2945333.333333333"/>
    <s v="Una falla en seis meses"/>
    <s v="ALTO"/>
    <s v="E4"/>
    <s v="E5"/>
    <s v="E4"/>
    <s v="E5"/>
    <s v="Monitoreo"/>
    <x v="32"/>
    <x v="0"/>
    <x v="6"/>
    <s v="Técnico de mantenimiento_x000a_Herramientas manuales"/>
    <s v="TA03-0305"/>
  </r>
  <r>
    <m/>
    <m/>
    <m/>
    <x v="2"/>
    <s v="CF03-03"/>
    <s v="Transportar el producto sin regueros ni fugas"/>
    <s v="FF03-03"/>
    <s v="Presenta reguero o fuga de producto"/>
    <s v="MF03-0306"/>
    <s v="NO"/>
    <s v="El supervisor se da cuenta que hay reguero de producto"/>
    <x v="22"/>
    <s v="El supervisor se da cuenta que hay reguero de producto; Genera contaminación de material particulado sin consecuencias en las personas; Disminución de la eficiencia operativa; Lámina fisurada; Soldar fisura en lámina"/>
    <x v="4"/>
    <s v="Disminución de la eficiencia operativa"/>
    <s v="Lámina fisurada"/>
    <s v="Soldar fisura en lámina"/>
    <n v="40"/>
    <n v="5890666.666666666"/>
    <s v="Una falla en cinco años"/>
    <s v="BAJO"/>
    <s v="C4"/>
    <s v="C5"/>
    <s v="C4"/>
    <s v="C5"/>
    <s v="Monitoreo"/>
    <x v="16"/>
    <x v="2"/>
    <x v="7"/>
    <s v="Técnico de mantenimiento_x000a_Herramientas manuales"/>
    <s v="TA03-0306"/>
  </r>
  <r>
    <m/>
    <m/>
    <m/>
    <x v="2"/>
    <s v="CF03-03"/>
    <s v="Transportar el producto sin regueros ni fugas"/>
    <s v="FF03-03"/>
    <s v="Presenta reguero o fuga de producto"/>
    <s v="MF03-0307"/>
    <s v="NO"/>
    <s v="El supervisor se da cuenta que hay reguero de producto"/>
    <x v="46"/>
    <s v="El supervisor se da cuenta que hay reguero de producto; Riesgo de lesiones si hay personas cerca, genera contaminación de material particulado; Disminución de la eficiencia operativa; Lámina desprendida; Soldar lámina desprendida"/>
    <x v="13"/>
    <s v="Disminución de la eficiencia operativa"/>
    <s v="Lámina desprendida"/>
    <s v="Soldar lámina desprendida"/>
    <n v="40"/>
    <n v="5890666.666666666"/>
    <s v="Dos fallas en dos años"/>
    <s v="MEDIO"/>
    <s v="D4"/>
    <s v="D4"/>
    <s v="D4"/>
    <s v="D5"/>
    <s v="Monitoreo"/>
    <x v="16"/>
    <x v="2"/>
    <x v="7"/>
    <s v="Técnico de mantenimiento_x000a_Herramientas manuales"/>
    <s v="TA03-0307"/>
  </r>
  <r>
    <m/>
    <m/>
    <m/>
    <x v="2"/>
    <s v="CF03-03"/>
    <s v="Transportar el producto sin regueros ni fugas"/>
    <s v="FF03-03"/>
    <s v="Presenta reguero o fuga de producto"/>
    <s v="MF03-0308"/>
    <s v="NO"/>
    <s v="El supervisor se da cuenta que hay reguero de producto"/>
    <x v="47"/>
    <s v="El supervisor se da cuenta que hay reguero de producto; Genera contaminación de material particulado sin consecuencias en las personas; Disminución de la eficiencia operativa; Limpiador desgastado; Reparar limpiador de la banda"/>
    <x v="4"/>
    <s v="Disminución de la eficiencia operativa"/>
    <s v="Limpiador desgastado"/>
    <s v="Reparar limpiador de la banda"/>
    <n v="40"/>
    <n v="5890666.666666666"/>
    <s v="Una falla en dos años"/>
    <s v="MEDIO"/>
    <s v="D4"/>
    <s v="D5"/>
    <s v="D4"/>
    <s v="D5"/>
    <s v="Monitoreo"/>
    <x v="33"/>
    <x v="0"/>
    <x v="5"/>
    <s v="Técnico de mantenimiento_x000a_Herramientas manuales"/>
    <s v="TA03-0308"/>
  </r>
  <r>
    <m/>
    <m/>
    <m/>
    <x v="3"/>
    <s v="CF04-01"/>
    <s v="Transportar el producto"/>
    <s v="FF04-01"/>
    <s v="No transporta producto"/>
    <s v="MF04-0101"/>
    <s v="NO"/>
    <s v="El operador de silos se da cuenta de señal de alarma en pantalla del CCM"/>
    <x v="25"/>
    <s v="El operador de silos se da cuenta de señal de alarma en pantalla del CCM; Alto riesgo de electrocución e incendios, contaminación del aire por posible incendio; Disminución de la eficiencia operativa, paradas no programadas; Elevador detenido; Revisar y corregir acometida eléctrica"/>
    <x v="10"/>
    <s v="Disminución de la eficiencia operativa, paradas no programadas"/>
    <s v="Elevador detenido"/>
    <s v="Revisar y corregir acometida eléctrica"/>
    <n v="60"/>
    <n v="8836000"/>
    <s v="Una falla en dos años"/>
    <s v="MEDIO"/>
    <s v="D4"/>
    <s v="D3"/>
    <s v="D4"/>
    <s v="D4"/>
    <s v="Monitoreo"/>
    <x v="13"/>
    <x v="2"/>
    <x v="3"/>
    <s v="Técnico electricista_x000a_Herramientas de medicioens électricas"/>
    <s v="TA04-0101"/>
  </r>
  <r>
    <m/>
    <m/>
    <m/>
    <x v="3"/>
    <s v="CF04-01"/>
    <s v="Transportar el producto"/>
    <s v="FF04-01"/>
    <s v="No transporta producto"/>
    <s v="MF04-0102"/>
    <s v="NO"/>
    <s v="El operador de silos se da cuenta de señal de alarma en pantalla del CCM"/>
    <x v="48"/>
    <s v="El operador de silos se da cuenta de señal de alarma en pantalla del CCM; No hay consecuencias en las personas ni en el medio ambiente; Disminución de la eficiencia operativa, paradas no programadas; Riesgo de daño en variador, elevador detenido; Detener el sistema y permitir que el variador se enfríe; revisar la ventilación y la carga."/>
    <x v="0"/>
    <s v="Disminución de la eficiencia operativa, paradas no programadas"/>
    <s v="Riesgo de daño en variador, elevador detenido"/>
    <s v="Detener el sistema y permitir que el variador se enfríe; revisar la ventilación y la carga."/>
    <n v="20"/>
    <n v="2945333.333333333"/>
    <s v="Una falla en un mes"/>
    <s v="ALTO"/>
    <s v="F5"/>
    <s v="F5"/>
    <s v="F4"/>
    <s v="F5"/>
    <s v="Monitoreo"/>
    <x v="12"/>
    <x v="0"/>
    <x v="0"/>
    <s v="Técnico de mantenimiento_x000a_Herramientas para uso eléctrico"/>
    <s v="TA04-0102"/>
  </r>
  <r>
    <m/>
    <m/>
    <m/>
    <x v="3"/>
    <s v="CF04-01"/>
    <s v="Transportar el producto"/>
    <s v="FF04-01"/>
    <s v="No transporta producto"/>
    <s v="MF04-0103"/>
    <s v="NO"/>
    <s v="El operador de silos se da cuenta de señal de alarma en pantalla del CCM"/>
    <x v="49"/>
    <s v="El operador de silos se da cuenta de señal de alarma en pantalla del CCM; Riesgo de accidentes al intentar liberar la banda, posible contaminación con material particulado si hay derrames de producto; Disminución de la eficiencia operativa, paradas no programadas; Banda de elevador rota; Realizar pega de banda"/>
    <x v="11"/>
    <s v="Disminución de la eficiencia operativa, paradas no programadas"/>
    <s v="Banda de elevador rota"/>
    <s v="Realizar pega de banda"/>
    <n v="240"/>
    <n v="35344000"/>
    <s v="Una falla en cinco años"/>
    <s v="MEDIO"/>
    <s v="C4"/>
    <s v="C4"/>
    <s v="C3"/>
    <s v="C5"/>
    <s v="Monitoreo"/>
    <x v="34"/>
    <x v="2"/>
    <x v="7"/>
    <s v="Técnico de mantenimiento_x000a_Herramientas manuales"/>
    <s v="TA04-0103"/>
  </r>
  <r>
    <m/>
    <m/>
    <m/>
    <x v="3"/>
    <s v="CF04-01"/>
    <s v="Transportar el producto"/>
    <s v="FF04-01"/>
    <s v="No transporta producto"/>
    <s v="MF04-0104"/>
    <s v="NO"/>
    <s v="El operador de silos se da cuenta de señal de alarma en pantalla del CCM"/>
    <x v="50"/>
    <s v="El operador de silos se da cuenta de señal de alarma en pantalla del CCM; No hay consecuencias en las personas ni en el medio ambiente; Disminución de la eficiencia operativa, paradas no programadas; Elevador detenido; Liberar elevador y alinearlo"/>
    <x v="0"/>
    <s v="Disminución de la eficiencia operativa, paradas no programadas"/>
    <s v="Elevador detenido"/>
    <s v="Liberar elevador y alinearlo"/>
    <n v="50"/>
    <n v="7363333.333333334"/>
    <s v="Una falla en un año"/>
    <s v="MEDIO"/>
    <s v="D5"/>
    <s v="D5"/>
    <s v="D4"/>
    <s v="D5"/>
    <s v="Monitoreo"/>
    <x v="28"/>
    <x v="0"/>
    <x v="5"/>
    <s v="Técnico de mantenimiento_x000a_Herramientas manuales"/>
    <s v="TA04-0104"/>
  </r>
  <r>
    <m/>
    <m/>
    <m/>
    <x v="3"/>
    <s v="CF04-01"/>
    <s v="Transportar el producto"/>
    <s v="FF04-01"/>
    <s v="No transporta producto"/>
    <s v="MF04-0105"/>
    <s v="NO"/>
    <s v="El operador de silos se da cuenta de señal de alarma en pantalla del CCM"/>
    <x v="31"/>
    <s v="El operador de silos se da cuenta de señal de alarma en pantalla del CCM; No hay consecuencias en las personas ni en el medio ambiente; Disminución de la eficiencia operativa, paradas no programadas; Reductor frenado; Cambiar chumacera"/>
    <x v="0"/>
    <s v="Disminución de la eficiencia operativa, paradas no programadas"/>
    <s v="Reductor frenado"/>
    <s v="Cambiar chumacera"/>
    <n v="150"/>
    <n v="22090000"/>
    <s v="Una falla en cinco años"/>
    <s v="MEDIO"/>
    <s v="C5"/>
    <s v="C5"/>
    <s v="C3"/>
    <s v="C5"/>
    <s v="Monitoreo"/>
    <x v="24"/>
    <x v="2"/>
    <x v="9"/>
    <s v="Especialista externo"/>
    <s v="TA04-0105"/>
  </r>
  <r>
    <m/>
    <m/>
    <m/>
    <x v="3"/>
    <s v="CF04-01"/>
    <s v="Transportar el producto"/>
    <s v="FF04-01"/>
    <s v="No transporta producto"/>
    <s v="MF04-0106"/>
    <s v="NO"/>
    <s v="El operador de silos se da cuenta de señal de alarma en pantalla del CCM"/>
    <x v="36"/>
    <s v="El operador de silos se da cuenta de señal de alarma en pantalla del CCM; No hay consecuencias en las personas ni en el medio ambiente; Disminución de la eficiencia operativa, paradas no programadas; Elevador detenido; Cambiar correas partidas"/>
    <x v="0"/>
    <s v="Disminución de la eficiencia operativa, paradas no programadas"/>
    <s v="Elevador detenido"/>
    <s v="Cambiar correas partidas"/>
    <n v="60"/>
    <n v="8836000"/>
    <s v="Una falla en cinco años"/>
    <s v="MEDIO"/>
    <s v="C5"/>
    <s v="C5"/>
    <s v="C4"/>
    <s v="C5"/>
    <s v="Monitoreo"/>
    <x v="27"/>
    <x v="2"/>
    <x v="2"/>
    <s v="Técnico de mantenimiento_x000a_Herramientas manuales"/>
    <s v="TA04-0106"/>
  </r>
  <r>
    <m/>
    <m/>
    <m/>
    <x v="3"/>
    <s v="CF04-01"/>
    <s v="Transportar el producto"/>
    <s v="FF04-01"/>
    <s v="No transporta producto"/>
    <s v="MF04-0107"/>
    <s v="NO"/>
    <s v="El operador de silos se da cuenta de señal de alarma en pantalla del CCM"/>
    <x v="51"/>
    <s v="El operador de silos se da cuenta de señal de alarma en pantalla del CCM; No hay consecuencias en las personas ni en el medio ambiente; Disminución de la eficiencia operativa, paradas no programadas; Elevador detenido; Instalar correas salidas"/>
    <x v="0"/>
    <s v="Disminución de la eficiencia operativa, paradas no programadas"/>
    <s v="Elevador detenido"/>
    <s v="Instalar correas salidas"/>
    <n v="60"/>
    <n v="8836000"/>
    <s v="Una falla en cinco años"/>
    <s v="MEDIO"/>
    <s v="C5"/>
    <s v="C5"/>
    <s v="C4"/>
    <s v="C5"/>
    <s v="Monitoreo"/>
    <x v="27"/>
    <x v="2"/>
    <x v="2"/>
    <s v="Técnico de mantenimiento_x000a_Herramientas manuales"/>
    <s v="TA04-0107"/>
  </r>
  <r>
    <m/>
    <m/>
    <m/>
    <x v="3"/>
    <s v="CF04-01"/>
    <s v="Transportar el producto"/>
    <s v="FF04-01"/>
    <s v="No transporta producto"/>
    <s v="MF04-0108"/>
    <s v="NO"/>
    <s v="El operador de silos se da cuenta de señal de alarma en pantalla del CCM"/>
    <x v="33"/>
    <s v="El operador de silos se da cuenta de señal de alarma en pantalla del CCM; No hay consecuencias en las personas ni en el medio ambiente; Disminución de la eficiencia operativa, paradas no programadas; Elevador detenido; Cambiar sensor"/>
    <x v="0"/>
    <s v="Disminución de la eficiencia operativa, paradas no programadas"/>
    <s v="Elevador detenido"/>
    <s v="Cambiar sensor"/>
    <n v="15"/>
    <n v="2209000"/>
    <s v="Una falla en un mes"/>
    <s v="ALTO"/>
    <s v="F5"/>
    <s v="F5"/>
    <s v="F4"/>
    <s v="F5"/>
    <s v="Monitoreo"/>
    <x v="25"/>
    <x v="0"/>
    <x v="0"/>
    <s v="Técnico de mantenimiento_x000a_Herramientas para uso eléctrico"/>
    <s v="TA04-0108"/>
  </r>
  <r>
    <m/>
    <m/>
    <m/>
    <x v="3"/>
    <s v="CF04-01"/>
    <s v="Transportar el producto"/>
    <s v="FF04-01"/>
    <s v="No transporta producto"/>
    <s v="MF04-0109"/>
    <s v="NO"/>
    <s v="El operador de silos se da cuenta de señal de alarma en pantalla del CCM"/>
    <x v="16"/>
    <s v="El operador de silos se da cuenta de señal de alarma en pantalla del CCM; Riesgo de sobrecarga, sin consecuencias en el medio ambiente; Disminución de la eficiencia operativa, paradas no programadas; Inexactitud en el monitoreo del motor, posible daño por sobrecarga.; Verificar configuración del variador y reiniciar el sistema"/>
    <x v="7"/>
    <s v="Disminución de la eficiencia operativa, paradas no programadas"/>
    <s v="Inexactitud en el monitoreo del motor, posible daño por sobrecarga."/>
    <s v="Verificar configuración del variador y reiniciar el sistema"/>
    <n v="20"/>
    <n v="2945333.333333333"/>
    <s v="Una falla en dos años"/>
    <s v="MEDIO"/>
    <s v="D5"/>
    <s v="D4"/>
    <s v="D4"/>
    <s v="D5"/>
    <s v="Monitoreo"/>
    <x v="12"/>
    <x v="0"/>
    <x v="0"/>
    <s v="Técnico de mantenimiento_x000a_Herramientas para uso eléctrico"/>
    <s v="TA04-0109"/>
  </r>
  <r>
    <m/>
    <m/>
    <m/>
    <x v="3"/>
    <s v="CF04-02"/>
    <s v="Transportar el producto a una rata de 800 ton/h"/>
    <s v="FF04-02"/>
    <s v="No transporta el producto a 800 Ton/h"/>
    <s v="MF04-0201"/>
    <s v="NO"/>
    <s v="El operador de silos se da cuenta que la productividad bajó"/>
    <x v="50"/>
    <s v="El operador de silos se da cuenta que la productividad bajó; No hay consecuencias en las personas ni en el medio ambiente; Disminución de la eficiencia operativa; Elevador detenido; Liberar elevador y alinearlo"/>
    <x v="0"/>
    <s v="Disminución de la eficiencia operativa"/>
    <s v="Elevador detenido"/>
    <s v="Liberar elevador y alinearlo"/>
    <n v="50"/>
    <n v="7363333.333333334"/>
    <s v="Una falla en un año"/>
    <s v="MEDIO"/>
    <s v="D5"/>
    <s v="D5"/>
    <s v="D4"/>
    <s v="D5"/>
    <s v="Monitoreo"/>
    <x v="28"/>
    <x v="0"/>
    <x v="5"/>
    <s v="Técnico de mantenimiento_x000a_Herramientas manuales"/>
    <s v="TA04-0201"/>
  </r>
  <r>
    <m/>
    <m/>
    <m/>
    <x v="3"/>
    <s v="CF04-02"/>
    <s v="Transportar el producto a una rata de 800 ton/h"/>
    <s v="FF04-02"/>
    <s v="No transporta el producto a 800 Ton/h"/>
    <s v="MF04-0202"/>
    <s v="NO"/>
    <s v="El operador de silos se da cuenta que la productividad bajó"/>
    <x v="39"/>
    <s v="El operador de silos se da cuenta que la productividad bajó; No hay consecuencias en las personas ni en el medio ambiente; Disminución de la eficiencia operativa, paradas no programadas; Banda de elevador destensionada; Liberar banda y tensionarla"/>
    <x v="0"/>
    <s v="Disminución de la eficiencia operativa, paradas no programadas"/>
    <s v="Banda de elevador destensionada"/>
    <s v="Liberar banda y tensionarla"/>
    <n v="60"/>
    <n v="8836000"/>
    <s v="Una falla en un año"/>
    <s v="MEDIO"/>
    <s v="D5"/>
    <s v="D5"/>
    <s v="D4"/>
    <s v="D5"/>
    <s v="Monitoreo"/>
    <x v="28"/>
    <x v="0"/>
    <x v="5"/>
    <s v="Técnico de mantenimiento_x000a_Herramientas manuales"/>
    <s v="TA04-0202"/>
  </r>
  <r>
    <m/>
    <m/>
    <m/>
    <x v="3"/>
    <s v="CF04-02"/>
    <s v="Transportar el producto a una rata de 800 ton/h"/>
    <s v="FF04-02"/>
    <s v="No transporta el producto a 800 Ton/h"/>
    <s v="MF04-0203"/>
    <s v="NO"/>
    <s v="El operador de silos se da cuenta que la productividad bajó"/>
    <x v="52"/>
    <s v="El operador de silos se da cuenta que la productividad bajó; No hay consecuencias en las personas ni en el medio ambiente; Disminución de la eficiencia operativa, paradas no programadas; Elevador detenido; Detener el elevador y cambiar cangilón partido"/>
    <x v="0"/>
    <s v="Disminución de la eficiencia operativa, paradas no programadas"/>
    <s v="Elevador detenido"/>
    <s v="Detener el elevador y cambiar cangilón partido"/>
    <n v="30"/>
    <n v="4418000"/>
    <s v="Una falla en dos años"/>
    <s v="MEDIO"/>
    <s v="D5"/>
    <s v="D5"/>
    <s v="D4"/>
    <s v="D5"/>
    <s v="Monitoreo"/>
    <x v="35"/>
    <x v="2"/>
    <x v="2"/>
    <s v="Técnico de mantenimiento_x000a_Herramientas manuales"/>
    <s v="TA04-0203"/>
  </r>
  <r>
    <m/>
    <m/>
    <m/>
    <x v="3"/>
    <s v="CF04-02"/>
    <s v="Transportar el producto a una rata de 800 ton/h"/>
    <s v="FF04-02"/>
    <s v="No transporta el producto a 800 Ton/h"/>
    <s v="MF04-0204"/>
    <s v="NO"/>
    <s v="El operador de silos se da cuenta que la productividad bajó"/>
    <x v="53"/>
    <s v="El operador de silos se da cuenta que la productividad bajó; No hay consecuencias en las personas ni en el medio ambiente; Disminución de la eficiencia operativa, paradas no programadas; Elevador detenido; Detener el elevador e instalar cangilón suelto"/>
    <x v="0"/>
    <s v="Disminución de la eficiencia operativa, paradas no programadas"/>
    <s v="Elevador detenido"/>
    <s v="Detener el elevador e instalar cangilón suelto"/>
    <n v="30"/>
    <n v="4418000"/>
    <s v="Una falla en dos años"/>
    <s v="MEDIO"/>
    <s v="D5"/>
    <s v="D5"/>
    <s v="D4"/>
    <s v="D5"/>
    <s v="Monitoreo"/>
    <x v="35"/>
    <x v="2"/>
    <x v="2"/>
    <s v="Técnico de mantenimiento_x000a_Herramientas manuales"/>
    <s v="TA04-0204"/>
  </r>
  <r>
    <m/>
    <m/>
    <m/>
    <x v="3"/>
    <s v="CF04-02"/>
    <s v="Transportar el producto a una rata de 800 ton/h"/>
    <s v="FF04-02"/>
    <s v="No transporta el producto a 800 Ton/h"/>
    <s v="MF04-0205"/>
    <s v="NO"/>
    <s v="El operador de silos se da cuenta que la productividad bajó"/>
    <x v="54"/>
    <s v="El operador de silos se da cuenta que la productividad bajó; No hay consecuencias en las personas ni en el medio ambiente; Disminución de la eficiencia operativa, paradas no programadas; Elevador detenido; Detener el elevador e instalar cangilones faltantes"/>
    <x v="0"/>
    <s v="Disminución de la eficiencia operativa, paradas no programadas"/>
    <s v="Elevador detenido"/>
    <s v="Detener el elevador e instalar cangilones faltantes"/>
    <n v="30"/>
    <n v="4418000"/>
    <s v="Una falla en dos años"/>
    <s v="MEDIO"/>
    <s v="D5"/>
    <s v="D5"/>
    <s v="D4"/>
    <s v="D5"/>
    <s v="Monitoreo"/>
    <x v="35"/>
    <x v="2"/>
    <x v="2"/>
    <s v="Técnico de mantenimiento_x000a_Herramientas manuales"/>
    <s v="TA04-0205"/>
  </r>
  <r>
    <m/>
    <m/>
    <m/>
    <x v="3"/>
    <s v="CF04-02"/>
    <s v="Transportar el producto a una rata de 800 ton/h"/>
    <s v="FF04-02"/>
    <s v="No transporta el producto a 800 Ton/h"/>
    <s v="MF04-0206"/>
    <s v="NO"/>
    <s v="El operador de silos se da cuenta que la productividad bajó"/>
    <x v="55"/>
    <s v="El operador de silos se da cuenta que la productividad bajó; No hay consecuencias en las personas ni en el medio ambiente; Disminución de la eficiencia operativa, paradas no programadas; Recubrimiento desgastado; Reparar el recubrimiento"/>
    <x v="0"/>
    <s v="Disminución de la eficiencia operativa, paradas no programadas"/>
    <s v="Recubrimiento desgastado"/>
    <s v="Reparar el recubrimiento"/>
    <n v="40"/>
    <n v="5890666.666666666"/>
    <s v="Una falla en cinco años"/>
    <s v="BAJO"/>
    <s v="C5"/>
    <s v="C5"/>
    <s v="C4"/>
    <s v="C5"/>
    <s v="Monitoreo"/>
    <x v="30"/>
    <x v="2"/>
    <x v="7"/>
    <s v="Técnico de mantenimiento_x000a_Herramientas manuales"/>
    <s v="TA04-0206"/>
  </r>
  <r>
    <m/>
    <m/>
    <m/>
    <x v="3"/>
    <s v="CF04-03"/>
    <s v="Transportar el producto sin regueros ni fugas"/>
    <s v="FF04-03"/>
    <s v="Presenta reguero o fuga de producto"/>
    <s v="MF04-0301"/>
    <s v="NO"/>
    <s v="El operador de silos se da cuenta que la productividad bajó"/>
    <x v="22"/>
    <s v="El operador de silos se da cuenta que la productividad bajó; Genera contaminación de material particulado sin consecuencias en las personas; Disminución de la eficiencia operativa; Lámina fisurada; Soldar fisura en lámina"/>
    <x v="4"/>
    <s v="Disminución de la eficiencia operativa"/>
    <s v="Lámina fisurada"/>
    <s v="Soldar fisura en lámina"/>
    <n v="40"/>
    <n v="5890666.666666666"/>
    <s v="Una falla en cinco años"/>
    <s v="BAJO"/>
    <s v="C4"/>
    <s v="C5"/>
    <s v="C4"/>
    <s v="C5"/>
    <s v="Monitoreo"/>
    <x v="16"/>
    <x v="2"/>
    <x v="7"/>
    <s v="Técnico de mantenimiento_x000a_Herramientas manuales"/>
    <s v="TA04-0301"/>
  </r>
  <r>
    <m/>
    <m/>
    <m/>
    <x v="3"/>
    <s v="CF04-03"/>
    <s v="Transportar el producto sin regueros ni fugas"/>
    <s v="FF04-03"/>
    <s v="Presenta reguero o fuga de producto"/>
    <s v="MF04-0302"/>
    <s v="NO"/>
    <s v="El operador de silos se da cuenta que la productividad bajó"/>
    <x v="46"/>
    <s v="El operador de silos se da cuenta que la productividad bajó; Riesgo de lesiones si hay personas cerca, genera contaminación de material particulado; Disminución de la eficiencia operativa; Lámina desprendida; Soldar lámina desprendida"/>
    <x v="13"/>
    <s v="Disminución de la eficiencia operativa"/>
    <s v="Lámina desprendida"/>
    <s v="Soldar lámina desprendida"/>
    <n v="40"/>
    <n v="5890666.666666666"/>
    <s v="Dos fallas en dos años"/>
    <s v="MEDIO"/>
    <s v="D4"/>
    <s v="D4"/>
    <s v="D4"/>
    <s v="D5"/>
    <s v="Monitoreo"/>
    <x v="16"/>
    <x v="2"/>
    <x v="7"/>
    <s v="Técnico de mantenimiento_x000a_Herramientas manuales"/>
    <s v="TA04-0302"/>
  </r>
  <r>
    <m/>
    <m/>
    <m/>
    <x v="3"/>
    <s v="CF04-03"/>
    <s v="Transportar el producto sin regueros ni fugas"/>
    <s v="FF04-03"/>
    <s v="Presenta reguero o fuga de producto"/>
    <s v="MF04-0303"/>
    <s v="NO"/>
    <s v="El operador de silos se da cuenta que la productividad bajó"/>
    <x v="56"/>
    <s v="El operador de silos se da cuenta que la productividad bajó; Posible contaminación con material particulado si hay derrames de producto sin consecuencias en las personas; Disminución de la eficiencia operativa, paradas no programadas; Rasera manual - Contaminación cruzada; Retiro de materia prima contaminada y cierre de rasera"/>
    <x v="14"/>
    <s v="Disminución de la eficiencia operativa, paradas no programadas"/>
    <s v="Rasera manual - Contaminación cruzada"/>
    <s v="Retiro de materia prima contaminada y cierre de rasera"/>
    <n v="230"/>
    <n v="33871333.333333336"/>
    <s v="Una falla en dos años"/>
    <s v="MEDIO"/>
    <s v="D4"/>
    <s v="D5"/>
    <s v="D3"/>
    <s v="D5"/>
    <s v="Monitoreo"/>
    <x v="36"/>
    <x v="0"/>
    <x v="6"/>
    <s v="Técnico de mantenimiento_x000a_Herramientas manuales"/>
    <s v="TA04-0303"/>
  </r>
  <r>
    <m/>
    <m/>
    <m/>
    <x v="3"/>
    <s v="CF04-03"/>
    <s v="Transportar el producto sin regueros ni fugas"/>
    <s v="FF04-03"/>
    <s v="Presenta reguero o fuga de producto"/>
    <s v="MF04-0304"/>
    <s v="NO"/>
    <s v="El operador de silos se da cuenta que la productividad bajó"/>
    <x v="57"/>
    <s v="El operador de silos se da cuenta que la productividad bajó; Genera contaminación de material particulado sin consecuencias en las personas; Disminución de la eficiencia operativa; Contaminación de material particulado - Estructura con tornillos faltantes; Instalar tornillos faltantes"/>
    <x v="4"/>
    <s v="Disminución de la eficiencia operativa"/>
    <s v="Contaminación de material particulado - Estructura con tornillos faltantes"/>
    <s v="Instalar tornillos faltantes"/>
    <n v="30"/>
    <n v="4418000"/>
    <s v="Una falla en cinco años"/>
    <s v="BAJO"/>
    <s v="C4"/>
    <s v="C5"/>
    <s v="C4"/>
    <s v="C5"/>
    <s v="Monitoreo"/>
    <x v="37"/>
    <x v="2"/>
    <x v="7"/>
    <s v="Técnico de mantenimiento_x000a_Herramientas manuales"/>
    <s v="TA04-0304"/>
  </r>
  <r>
    <m/>
    <m/>
    <m/>
    <x v="4"/>
    <s v="CF05-01"/>
    <s v="Pesar cada bache que recibe"/>
    <s v="FF05-01"/>
    <s v="Báscula No pesa"/>
    <s v="MF05-0101"/>
    <s v="NO"/>
    <s v="El operador de silos se da cuenta que no se registra el peso del bache en la computadora de la bascula"/>
    <x v="58"/>
    <s v="El operador de silos se da cuenta que no se registra el peso del bache en la computadora de la bascula; Posible contaminación con material particulado si hay derrames de producto sin consecuencias en las personas; Disminución de la eficiencia operativa, paradas no programadas; Tolva obstruida - Bascula detenida; Revisión y limpieza de tolva de la bascula"/>
    <x v="14"/>
    <s v="Disminución de la eficiencia operativa, paradas no programadas"/>
    <s v="Tolva obstruida - Bascula detenida"/>
    <s v="Revisión y limpieza de tolva de la bascula"/>
    <n v="30"/>
    <n v="4418000"/>
    <s v="Una falla en dos años"/>
    <s v="MEDIO"/>
    <s v="D4"/>
    <s v="D5"/>
    <s v="D4"/>
    <s v="D5"/>
    <s v="Monitoreo"/>
    <x v="38"/>
    <x v="0"/>
    <x v="0"/>
    <s v="Técnico de mantenimiento_x000a_Oficios varios_x000a_Herramientas manuales_x000a_Elementos de aseo"/>
    <s v="TA05-0101"/>
  </r>
  <r>
    <m/>
    <m/>
    <m/>
    <x v="4"/>
    <s v="CF05-01"/>
    <s v="Pesar cada bache que recibe"/>
    <s v="FF05-01"/>
    <s v="Báscula No pesa"/>
    <s v="MF05-0102"/>
    <s v="NO"/>
    <s v="El operador de silos se da cuenta que no se registra el peso del bache en la computadora de la bascula"/>
    <x v="59"/>
    <s v="El operador de silos se da cuenta que no se registra el peso del bache en la computadora de la bascula; No hay consecuencias en las personas ni en el medio ambiente; Disminución de la eficiencia operativa, paradas no programadas; Bascula detenida; Revisar configuración de la bascula y reprogramar"/>
    <x v="0"/>
    <s v="Disminución de la eficiencia operativa, paradas no programadas"/>
    <s v="Bascula detenida"/>
    <s v="Revisar configuración de la bascula y reprogramar"/>
    <n v="30"/>
    <n v="4418000"/>
    <s v="Una falla en un año"/>
    <s v="MEDIO"/>
    <s v="D5"/>
    <s v="D5"/>
    <s v="D4"/>
    <s v="D5"/>
    <s v="Monitoreo"/>
    <x v="39"/>
    <x v="0"/>
    <x v="6"/>
    <s v="Técnico de mantenimiento_x000a_Herramientas para uso eléctrico"/>
    <s v="TA05-0102"/>
  </r>
  <r>
    <m/>
    <m/>
    <m/>
    <x v="4"/>
    <s v="CF05-01"/>
    <s v="Pesar cada bache que recibe"/>
    <s v="FF05-01"/>
    <s v="Báscula No pesa"/>
    <s v="MF05-0103"/>
    <s v="NO"/>
    <s v="El operador de silos se da cuenta que no se registra el peso del bache en la computadora de la bascula"/>
    <x v="60"/>
    <s v="El operador de silos se da cuenta que no se registra el peso del bache en la computadora de la bascula; No hay consecuencias en las personas ni en el medio ambiente; Disminución de la eficiencia operativa, paradas no programadas; Bascula detenida; Reemplazar celda de carga dañada"/>
    <x v="0"/>
    <s v="Disminución de la eficiencia operativa, paradas no programadas"/>
    <s v="Bascula detenida"/>
    <s v="Reemplazar celda de carga dañada"/>
    <n v="60"/>
    <n v="8836000"/>
    <s v="Una falla en cinco años"/>
    <s v="MEDIO"/>
    <s v="C5"/>
    <s v="C5"/>
    <s v="C4"/>
    <s v="C5"/>
    <s v="Monitoreo"/>
    <x v="40"/>
    <x v="2"/>
    <x v="7"/>
    <s v="Especialista externo"/>
    <s v="TA05-0103"/>
  </r>
  <r>
    <m/>
    <m/>
    <m/>
    <x v="4"/>
    <s v="CF05-01"/>
    <s v="Pesar cada bache que recibe"/>
    <s v="FF05-01"/>
    <s v="Báscula No pesa"/>
    <s v="MF05-0104"/>
    <s v="NO"/>
    <s v="El operador de silos se da cuenta que no se registra el peso del bache en la computadora de la bascula"/>
    <x v="61"/>
    <s v="El operador de silos se da cuenta que no se registra el peso del bache en la computadora de la bascula; No hay consecuencias en las personas ni en el medio ambiente; Disminución de la eficiencia operativa, paradas no programadas; Bascula detenida; Cambiar caja sumadora"/>
    <x v="0"/>
    <s v="Disminución de la eficiencia operativa, paradas no programadas"/>
    <s v="Bascula detenida"/>
    <s v="Cambiar caja sumadora"/>
    <n v="60"/>
    <n v="8836000"/>
    <s v="Una falla en cinco años"/>
    <s v="MEDIO"/>
    <s v="C5"/>
    <s v="C5"/>
    <s v="C4"/>
    <s v="C5"/>
    <s v="Monitoreo"/>
    <x v="40"/>
    <x v="2"/>
    <x v="7"/>
    <s v="Especialista externo"/>
    <s v="TA05-0104"/>
  </r>
  <r>
    <m/>
    <m/>
    <m/>
    <x v="4"/>
    <s v="CF05-01"/>
    <s v="Pesar cada bache que recibe"/>
    <s v="FF05-01"/>
    <s v="Báscula No pesa"/>
    <s v="MF05-0105"/>
    <s v="NO"/>
    <s v="El operador de silos se da cuenta que no se registra el peso del bache en la computadora de la bascula"/>
    <x v="62"/>
    <s v="El operador de silos se da cuenta que no se registra el peso del bache en la computadora de la bascula; Posible contaminación con material particulado si hay derrames de producto sin consecuencias en las personas; Disminución de la eficiencia operativa, paradas no programadas; Bascula detenida; Calibrar sensor de nivel"/>
    <x v="14"/>
    <s v="Disminución de la eficiencia operativa, paradas no programadas"/>
    <s v="Bascula detenida"/>
    <s v="Calibrar sensor de nivel"/>
    <n v="20"/>
    <n v="2945333.333333333"/>
    <s v="Una falla en un mes"/>
    <s v="ALTO"/>
    <s v="F5"/>
    <s v="F5"/>
    <s v="F4"/>
    <s v="F5"/>
    <s v="Monitoreo"/>
    <x v="41"/>
    <x v="2"/>
    <x v="2"/>
    <s v="Técnico de mantenimiento_x000a_Herramientas para uso eléctrico"/>
    <s v="TA05-0105"/>
  </r>
  <r>
    <m/>
    <m/>
    <m/>
    <x v="4"/>
    <s v="CF05-01"/>
    <s v="Pesar cada bache que recibe"/>
    <s v="FF05-01"/>
    <s v="Báscula No pesa"/>
    <s v="MF05-0106"/>
    <s v="NO"/>
    <s v="El operador de silos se da cuenta que no se registra el peso del bache en la computadora de la bascula"/>
    <x v="63"/>
    <s v="El operador de silos se da cuenta que no se registra el peso del bache en la computadora de la bascula; No hay consecuencias en las personas ni en el medio ambiente; Disminución de la eficiencia operativa, paradas no programadas; Bascula detenida; Revisar cableado de comunicación y reiniciar sistema"/>
    <x v="0"/>
    <s v="Disminución de la eficiencia operativa, paradas no programadas"/>
    <s v="Bascula detenida"/>
    <s v="Revisar cableado de comunicación y reiniciar sistema"/>
    <n v="10"/>
    <n v="1472666.6666666665"/>
    <s v="Tres fallas en un mes"/>
    <s v="ALTO"/>
    <s v="F5"/>
    <s v="F5"/>
    <s v="F3"/>
    <s v="F5"/>
    <s v="Monitoreo"/>
    <x v="12"/>
    <x v="0"/>
    <x v="0"/>
    <s v="Técnico de mantenimiento_x000a_Herramientas para uso eléctrico"/>
    <s v="TA05-0106"/>
  </r>
  <r>
    <m/>
    <m/>
    <m/>
    <x v="4"/>
    <s v="CF05-02"/>
    <s v="Almacenar el producto mientras se llena cada bache"/>
    <s v="FF05-02"/>
    <s v="No almacena el producto"/>
    <s v="MF05-0201"/>
    <s v="NO"/>
    <s v="El operador de silos se da cuenta que la bascula está liberando los baches sin pesarlos ni retenerlos. (Visualiza toneladas en pantalla CCM)"/>
    <x v="64"/>
    <s v="El operador de silos se da cuenta que la bascula está liberando los baches sin pesarlos ni retenerlos. (Visualiza toneladas en pantalla CCM); Genera posible contaminación de agua y suelo y posible riesgo de caída; Disminución de la eficiencia operativa, paradas no programadas; Perdida de presión; Cambiar cilindro hidráulico"/>
    <x v="2"/>
    <s v="Disminución de la eficiencia operativa, paradas no programadas"/>
    <s v="Perdida de presión"/>
    <s v="Cambiar cilindro hidráulico"/>
    <n v="80"/>
    <n v="11781333.333333332"/>
    <s v="Cinco fallas en doa años"/>
    <s v="ALTO"/>
    <s v="E4"/>
    <s v="E4"/>
    <s v="E3"/>
    <s v="E5"/>
    <s v="Monitoreo"/>
    <x v="3"/>
    <x v="0"/>
    <x v="0"/>
    <s v="Técnico de mantenimiento_x000a_Herramientas manuales"/>
    <s v="TA05-0201"/>
  </r>
  <r>
    <m/>
    <m/>
    <m/>
    <x v="4"/>
    <s v="CF05-02"/>
    <s v="Almacenar el producto mientras se llena cada bache"/>
    <s v="FF05-02"/>
    <s v="No almacena el producto"/>
    <s v="MF05-0202"/>
    <s v="NO"/>
    <s v="El operador de silos se da cuenta que la bascula está liberando los baches sin pesarlos ni retenerlos. (Visualiza toneladas en pantalla CCM)"/>
    <x v="3"/>
    <s v="El operador de silos se da cuenta que la bascula está liberando los baches sin pesarlos ni retenerlos. (Visualiza toneladas en pantalla CCM); Posible fuga de aceite hidráulico y acumulación de presión en el sistema; Disminución de la eficiencia operativa, paradas no programadas; Electroválvula dañada; Cambiar electroválvula."/>
    <x v="1"/>
    <s v="Disminución de la eficiencia operativa, paradas no programadas"/>
    <s v="Electroválvula dañada"/>
    <s v="Cambiar electroválvula."/>
    <n v="30"/>
    <n v="4418000"/>
    <s v="Una falla en dos años"/>
    <s v="MEDIO"/>
    <s v="D4"/>
    <s v="D4"/>
    <s v="D4"/>
    <s v="D5"/>
    <s v="Monitoreo"/>
    <x v="3"/>
    <x v="0"/>
    <x v="0"/>
    <s v="Técnico de mantenimiento_x000a_Herramientas manuales"/>
    <s v="TA05-0202"/>
  </r>
  <r>
    <m/>
    <m/>
    <m/>
    <x v="4"/>
    <s v="CF05-02"/>
    <s v="Almacenar el producto mientras se llena cada bache"/>
    <s v="FF05-02"/>
    <s v="No almacena el producto"/>
    <s v="MF05-0203"/>
    <s v="NO"/>
    <s v="El operador de silos se da cuenta que la bascula está liberando los baches sin pesarlos ni retenerlos. (Visualiza toneladas en pantalla CCM)"/>
    <x v="65"/>
    <s v="El operador de silos se da cuenta que la bascula está liberando los baches sin pesarlos ni retenerlos. (Visualiza toneladas en pantalla CCM); Posible fuga de aceite hidráulico, riesgo de lesiones si hay personas cerca; Disminución de la eficiencia operativa, paradas no programadas; Perdida de presión; Cambiar cilindro hidráulico"/>
    <x v="15"/>
    <s v="Disminución de la eficiencia operativa, paradas no programadas"/>
    <s v="Perdida de presión"/>
    <s v="Cambiar cilindro hidráulico"/>
    <n v="90"/>
    <n v="13254000"/>
    <s v="Una falla en cinco años"/>
    <s v="MEDIO"/>
    <s v="C4"/>
    <s v="C4"/>
    <s v="C3"/>
    <s v="C5"/>
    <s v="Monitoreo"/>
    <x v="3"/>
    <x v="0"/>
    <x v="0"/>
    <s v="Técnico de mantenimiento_x000a_Herramientas manuales"/>
    <s v="TA05-0203"/>
  </r>
  <r>
    <m/>
    <m/>
    <m/>
    <x v="4"/>
    <s v="CF05-03"/>
    <s v="Descargar cada bache a una rata de ton/h"/>
    <s v="FF05-03"/>
    <s v="Descarga Lenta"/>
    <s v="MF05-0301"/>
    <s v="NO"/>
    <s v="El operador de silos se da cuenta que se están encontrando los baches. (Visualiza toneladas en pantalla CCM)"/>
    <x v="64"/>
    <s v="El operador de silos se da cuenta que se están encontrando los baches. (Visualiza toneladas en pantalla CCM); Genera posible contaminación de suelo y posible riesgo de caída; Disminución de la eficiencia operativa, paradas no programadas; Perdida de presión; Cambiar cilindro hidráulico"/>
    <x v="16"/>
    <s v="Disminución de la eficiencia operativa, paradas no programadas"/>
    <s v="Perdida de presión"/>
    <s v="Cambiar cilindro hidráulico"/>
    <n v="80"/>
    <n v="11781333.333333332"/>
    <s v="Cinco fallas en doa años"/>
    <s v="ALTO"/>
    <s v="E4"/>
    <s v="E4"/>
    <s v="E3"/>
    <s v="E5"/>
    <s v="Monitoreo"/>
    <x v="3"/>
    <x v="0"/>
    <x v="0"/>
    <s v="Técnico de mantenimiento_x000a_Herramientas manuales"/>
    <s v="TA05-0301"/>
  </r>
  <r>
    <m/>
    <m/>
    <m/>
    <x v="4"/>
    <s v="CF05-03"/>
    <s v="Descargar cada bache a una rata de ton/h"/>
    <s v="FF05-03"/>
    <s v="Descarga Lenta"/>
    <s v="MF05-0302"/>
    <s v="NO"/>
    <s v="El operador de silos se da cuenta que se están encontrando los baches. (Visualiza toneladas en pantalla CCM)"/>
    <x v="66"/>
    <s v="El operador de silos se da cuenta que se están encontrando los baches. (Visualiza toneladas en pantalla CCM); Genera posible contaminación de agua y suelo y posible riesgo de caída; Disminución de la eficiencia operativa, paradas no programadas; Perdida de presión; Reponer nivel de aceite hidráulico"/>
    <x v="2"/>
    <s v="Disminución de la eficiencia operativa, paradas no programadas"/>
    <s v="Perdida de presión"/>
    <s v="Reponer nivel de aceite hidráulico"/>
    <n v="30"/>
    <n v="4418000"/>
    <s v="Una falla en un año"/>
    <s v="MEDIO"/>
    <s v="D4"/>
    <s v="D4"/>
    <s v="D4"/>
    <s v="D5"/>
    <s v="Monitoreo"/>
    <x v="3"/>
    <x v="0"/>
    <x v="0"/>
    <s v="Técnico de maquinaria amarilla_x000a_Herramientas manuales"/>
    <s v="TA05-0302"/>
  </r>
  <r>
    <m/>
    <m/>
    <m/>
    <x v="4"/>
    <s v="CF05-03"/>
    <s v="Descargar cada bache a una rata de ton/h"/>
    <s v="FF05-03"/>
    <s v="Descarga Lenta"/>
    <s v="MF05-0303"/>
    <s v="NO"/>
    <s v="El operador de silos se da cuenta que se están encontrando los baches. (Visualiza toneladas en pantalla CCM)"/>
    <x v="67"/>
    <s v="El operador de silos se da cuenta que se están encontrando los baches. (Visualiza toneladas en pantalla CCM); Posible fuga de aceite hidráulico, riesgo de lesiones si hay personas cerca; Disminución de la eficiencia operativa, paradas no programadas; Perdida de presión; Cambiar cilindro hidráulico"/>
    <x v="15"/>
    <s v="Disminución de la eficiencia operativa, paradas no programadas"/>
    <s v="Perdida de presión"/>
    <s v="Cambiar cilindro hidráulico"/>
    <n v="90"/>
    <n v="13254000"/>
    <s v="Una falla en dos años"/>
    <s v="MEDIO"/>
    <s v="D4"/>
    <s v="D4"/>
    <s v="D3"/>
    <s v="D5"/>
    <s v="Monitoreo"/>
    <x v="3"/>
    <x v="0"/>
    <x v="0"/>
    <s v="Técnico de mantenimiento_x000a_Herramientas manuales"/>
    <s v="TA05-0303"/>
  </r>
  <r>
    <m/>
    <m/>
    <m/>
    <x v="4"/>
    <s v="CF05-03"/>
    <s v="Descargar cada bache a una rata de ton/h"/>
    <s v="FF05-03"/>
    <s v="Descarga Lenta"/>
    <s v="MF05-0304"/>
    <s v="NO"/>
    <s v="El operador de silos se da cuenta que se están encontrando los baches. (Visualiza toneladas en pantalla CCM)"/>
    <x v="5"/>
    <s v="El operador de silos se da cuenta que se están encontrando los baches. (Visualiza toneladas en pantalla CCM); Genera posible contaminación de agua y suelo y posible riesgo de caída; Disminución de la eficiencia operativa, paradas no programadas; Manguera hidráulica rota; Cambiar manguera hidráulica"/>
    <x v="2"/>
    <s v="Disminución de la eficiencia operativa, paradas no programadas"/>
    <s v="Manguera hidráulica rota"/>
    <s v="Cambiar manguera hidráulica"/>
    <n v="40"/>
    <n v="5890666.666666666"/>
    <s v="Una falla en cinco años"/>
    <s v="BAJO"/>
    <s v="C4"/>
    <s v="C4"/>
    <s v="C4"/>
    <s v="C5"/>
    <s v="Monitoreo"/>
    <x v="3"/>
    <x v="0"/>
    <x v="0"/>
    <s v="Técnico de mantenimiento_x000a_Herramientas manuales"/>
    <s v="TA05-0304"/>
  </r>
  <r>
    <m/>
    <m/>
    <m/>
    <x v="4"/>
    <s v="CF05-04"/>
    <s v="Almacenar y pesar cada bache sin regueros ni fugas"/>
    <s v="FF05-04"/>
    <s v="Presenta reguero o fuga de producto"/>
    <s v="MF05-0401"/>
    <s v="NO"/>
    <s v="El supervisor se da cuenta que hay reguero de producto"/>
    <x v="68"/>
    <s v="El supervisor se da cuenta que hay reguero de producto; Genera contaminación de material particulado sin consecuencias en las personas; Disminución de la eficiencia operativa; Compuerta de la bascula abierta - Bascula detenida; Verificar cierres y empaques de la compuerta"/>
    <x v="4"/>
    <s v="Disminución de la eficiencia operativa"/>
    <s v="Compuerta de la bascula abierta - Bascula detenida"/>
    <s v="Verificar cierres y empaques de la compuerta"/>
    <n v="30"/>
    <n v="4418000"/>
    <s v="Una falla en dos años"/>
    <s v="MEDIO"/>
    <s v="D4"/>
    <s v="D5"/>
    <s v="D4"/>
    <s v="D5"/>
    <s v="Monitoreo"/>
    <x v="42"/>
    <x v="0"/>
    <x v="6"/>
    <s v="Técnico de mantenimiento_x000a_Herramientas manuales"/>
    <s v="TA05-0401"/>
  </r>
  <r>
    <m/>
    <m/>
    <m/>
    <x v="4"/>
    <s v="CF05-04"/>
    <s v="Almacenar y pesar cada bache sin regueros ni fugas"/>
    <s v="FF05-04"/>
    <s v="Presenta reguero o fuga de producto"/>
    <s v="MF05-0402"/>
    <s v="NO"/>
    <s v="El supervisor se da cuenta que hay reguero de producto"/>
    <x v="22"/>
    <s v="El supervisor se da cuenta que hay reguero de producto; Genera contaminación de material particulado sin consecuencias en las personas; Disminución de la eficiencia operativa; Lámina fisurada; Soldar fisura en lámina"/>
    <x v="4"/>
    <s v="Disminución de la eficiencia operativa"/>
    <s v="Lámina fisurada"/>
    <s v="Soldar fisura en lámina"/>
    <n v="40"/>
    <n v="5890666.666666666"/>
    <s v="Una falla en cinco años"/>
    <s v="BAJO"/>
    <s v="C4"/>
    <s v="C5"/>
    <s v="C4"/>
    <s v="C5"/>
    <s v="Monitoreo"/>
    <x v="16"/>
    <x v="2"/>
    <x v="7"/>
    <s v="Técnico de mantenimiento_x000a_Herramientas manuales"/>
    <s v="TA05-0402"/>
  </r>
  <r>
    <m/>
    <m/>
    <m/>
    <x v="4"/>
    <s v="CF05-04"/>
    <s v="Almacenar y pesar cada bache sin regueros ni fugas"/>
    <s v="FF05-04"/>
    <s v="Presenta reguero o fuga de producto"/>
    <s v="MF05-0403"/>
    <s v="NO"/>
    <s v="El supervisor se da cuenta que hay reguero de producto"/>
    <x v="46"/>
    <s v="El supervisor se da cuenta que hay reguero de producto; Riesgo de lesiones si hay personas cerca, genera contaminación de material particulado; Disminución de la eficiencia operativa; Lámina desprendida; Soldar lámina desprendida"/>
    <x v="13"/>
    <s v="Disminución de la eficiencia operativa"/>
    <s v="Lámina desprendida"/>
    <s v="Soldar lámina desprendida"/>
    <n v="40"/>
    <n v="5890666.666666666"/>
    <s v="Dos fallas en dos años"/>
    <s v="MEDIO"/>
    <s v="D4"/>
    <s v="D4"/>
    <s v="D4"/>
    <s v="D5"/>
    <s v="Monitoreo"/>
    <x v="16"/>
    <x v="2"/>
    <x v="7"/>
    <s v="Técnico de mantenimiento_x000a_Herramientas manuales"/>
    <s v="TA05-0403"/>
  </r>
  <r>
    <m/>
    <m/>
    <m/>
    <x v="4"/>
    <s v="CF05-05"/>
    <s v="Cada bache debe pesar ton"/>
    <s v="FF05-05"/>
    <s v="Bascula desajustada"/>
    <s v="MF05-0501"/>
    <s v="NO"/>
    <s v="El operador de silos se da cuenta que los baches de la bascula están por encima o por debajo del valor establecido por bache. (Visualiza toneladas en pantalla CCM)"/>
    <x v="59"/>
    <s v="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visar configuración de la bascula y reprogramar"/>
    <x v="0"/>
    <s v="Disminución de la eficiencia operativa, paradas no programadas"/>
    <s v="Bascula detenida"/>
    <s v="Revisar configuración de la bascula y reprogramar"/>
    <n v="30"/>
    <n v="4418000"/>
    <s v="Una falla en un año"/>
    <s v="MEDIO"/>
    <s v="D5"/>
    <s v="D5"/>
    <s v="D4"/>
    <s v="D5"/>
    <s v="Monitoreo"/>
    <x v="39"/>
    <x v="0"/>
    <x v="6"/>
    <s v="Técnico de mantenimiento_x000a_Herramientas para uso eléctrico"/>
    <s v="TA05-0501"/>
  </r>
  <r>
    <m/>
    <m/>
    <m/>
    <x v="4"/>
    <s v="CF05-05"/>
    <s v="Cada bache debe pesar ton"/>
    <s v="FF05-05"/>
    <s v="Bascula desajustada"/>
    <s v="MF05-0502"/>
    <s v="NO"/>
    <s v="El operador de silos se da cuenta que los baches de la bascula están por encima o por debajo del valor establecido por bache. (Visualiza toneladas en pantalla CCM)"/>
    <x v="60"/>
    <s v="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emplazar celda de carga dañada"/>
    <x v="0"/>
    <s v="Disminución de la eficiencia operativa, paradas no programadas"/>
    <s v="Bascula detenida"/>
    <s v="Reemplazar celda de carga dañada"/>
    <n v="60"/>
    <n v="8836000"/>
    <s v="Una falla en cinco años"/>
    <s v="MEDIO"/>
    <s v="C5"/>
    <s v="C5"/>
    <s v="C4"/>
    <s v="C5"/>
    <s v="Monitoreo"/>
    <x v="40"/>
    <x v="2"/>
    <x v="7"/>
    <s v="Especialista externo"/>
    <s v="TA05-0502"/>
  </r>
  <r>
    <m/>
    <m/>
    <m/>
    <x v="4"/>
    <s v="CF05-05"/>
    <s v="Cada bache debe pesar ton"/>
    <s v="FF05-05"/>
    <s v="Bascula desajustada"/>
    <s v="MF05-0503"/>
    <s v="NO"/>
    <s v="El operador de silos se da cuenta que los baches de la bascula están por encima o por debajo del valor establecido por bache. (Visualiza toneladas en pantalla CCM)"/>
    <x v="61"/>
    <s v="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Cambiar caja sumadora"/>
    <x v="0"/>
    <s v="Disminución de la eficiencia operativa, paradas no programadas"/>
    <s v="Bascula detenida"/>
    <s v="Cambiar caja sumadora"/>
    <n v="60"/>
    <n v="8836000"/>
    <s v="Una falla en cinco años"/>
    <s v="MEDIO"/>
    <s v="C5"/>
    <s v="C5"/>
    <s v="C4"/>
    <s v="C5"/>
    <s v="Monitoreo"/>
    <x v="40"/>
    <x v="2"/>
    <x v="7"/>
    <s v="Especialista externo"/>
    <s v="TA05-0503"/>
  </r>
  <r>
    <m/>
    <m/>
    <m/>
    <x v="4"/>
    <s v="CF05-05"/>
    <s v="Cada bache debe pesar ton"/>
    <s v="FF05-05"/>
    <s v="Bascula desajustada"/>
    <s v="MF05-0504"/>
    <s v="NO"/>
    <s v="El operador de silos se da cuenta que los baches de la bascula están por encima o por debajo del valor establecido por bache. (Visualiza toneladas en pantalla CCM)"/>
    <x v="62"/>
    <s v="El operador de silos se da cuenta que los baches de la bascula están por encima o por debajo del valor establecido por bache. (Visualiza toneladas en pantalla CCM); Posible contaminación con material particulado si hay derrames de producto sin consecuencias en las personas; Disminución de la eficiencia operativa, paradas no programadas; Bascula detenida; Calibrar sensor de nivel"/>
    <x v="14"/>
    <s v="Disminución de la eficiencia operativa, paradas no programadas"/>
    <s v="Bascula detenida"/>
    <s v="Calibrar sensor de nivel"/>
    <n v="20"/>
    <n v="2945333.333333333"/>
    <s v="Una falla en un mes"/>
    <s v="ALTO"/>
    <s v="F5"/>
    <s v="F5"/>
    <s v="F4"/>
    <s v="F5"/>
    <s v="Monitoreo"/>
    <x v="41"/>
    <x v="2"/>
    <x v="2"/>
    <s v="Técnico de mantenimiento_x000a_Herramientas para uso eléctrico"/>
    <s v="TA05-0504"/>
  </r>
  <r>
    <m/>
    <m/>
    <m/>
    <x v="4"/>
    <s v="CF05-05"/>
    <s v="Cada bache debe pesar ton"/>
    <s v="FF05-05"/>
    <s v="Bascula desajustada"/>
    <s v="MF05-0505"/>
    <s v="NO"/>
    <s v="El operador de silos se da cuenta que los baches de la bascula están por encima o por debajo del valor establecido por bache. (Visualiza toneladas en pantalla CCM)"/>
    <x v="69"/>
    <s v="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visar configuración de la bascula y reprogramar"/>
    <x v="0"/>
    <s v="Disminución de la eficiencia operativa, paradas no programadas"/>
    <s v="Bascula detenida"/>
    <s v="Revisar configuración de la bascula y reprogramar"/>
    <n v="5"/>
    <n v="736333.33333333326"/>
    <s v="Una falla en cinco años"/>
    <s v="BAJO"/>
    <s v="C5"/>
    <s v="C5"/>
    <s v="C5"/>
    <s v="C5"/>
    <s v="Monitoreo"/>
    <x v="39"/>
    <x v="0"/>
    <x v="6"/>
    <s v="Técnico de mantenimiento_x000a_Herramientas para uso eléctrico"/>
    <s v="TA05-0505"/>
  </r>
  <r>
    <m/>
    <m/>
    <m/>
    <x v="4"/>
    <s v="CF05-05"/>
    <s v="Cada bache debe pesar ton"/>
    <s v="FF05-05"/>
    <s v="Bascula desajustada"/>
    <s v="MF05-0506"/>
    <s v="NO"/>
    <s v="El operador de silos se da cuenta que los baches de la bascula están por encima o por debajo del valor establecido por bache. (Visualiza toneladas en pantalla CCM)"/>
    <x v="70"/>
    <s v="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visar configuración de la bascula y reprogramar"/>
    <x v="0"/>
    <s v="Disminución de la eficiencia operativa, paradas no programadas"/>
    <s v="Bascula detenida"/>
    <s v="Revisar configuración de la bascula y reprogramar"/>
    <n v="30"/>
    <n v="4418000"/>
    <s v="Dos fallas en dos años"/>
    <s v="MEDIO"/>
    <s v="D5"/>
    <s v="D5"/>
    <s v="D4"/>
    <s v="D5"/>
    <s v="Monitoreo"/>
    <x v="39"/>
    <x v="0"/>
    <x v="6"/>
    <s v="Técnico de mantenimiento_x000a_Herramientas para uso eléctrico"/>
    <s v="TA05-0506"/>
  </r>
  <r>
    <m/>
    <m/>
    <m/>
    <x v="5"/>
    <s v="CF06-01"/>
    <s v="Transportar el producto"/>
    <s v="FF06-01"/>
    <s v="No transporta producto"/>
    <s v="MF06-0101"/>
    <s v="NO"/>
    <s v="El operador de silos se da cuenta de señal de alarma en pantalla del CCM"/>
    <x v="25"/>
    <s v="El operador de silos se da cuenta de señal de alarma en pantalla del CCM; Alto riesgo de electrocución e incendios, contaminación del aire por posible incendio; Disminución de la eficiencia operativa, paradas no programadas; Transportador detenido; Revisar y corregir acometida eléctrica"/>
    <x v="10"/>
    <s v="Disminución de la eficiencia operativa, paradas no programadas"/>
    <s v="Transportador detenido"/>
    <s v="Revisar y corregir acometida eléctrica"/>
    <n v="60"/>
    <n v="8836000"/>
    <s v="Una falla en dos años"/>
    <s v="MEDIO"/>
    <s v="D4"/>
    <s v="D3"/>
    <s v="D4"/>
    <s v="D4"/>
    <s v="Monitoreo"/>
    <x v="13"/>
    <x v="2"/>
    <x v="3"/>
    <s v="Técnico electricista_x000a_Herramientas de medicioens électricas"/>
    <s v="TA06-0101"/>
  </r>
  <r>
    <m/>
    <m/>
    <m/>
    <x v="5"/>
    <s v="CF06-01"/>
    <s v="Transportar el producto"/>
    <s v="FF06-01"/>
    <s v="No transporta producto"/>
    <s v="MF06-0102"/>
    <s v="NO"/>
    <s v="El operador de silos se da cuenta de señal de alarma en pantalla del CCM"/>
    <x v="26"/>
    <s v="El operador de silos se da cuenta de señal de alarma en pantalla del CCM; No hay consecuencias en las personas ni en el medio ambiente; Disminución de la eficiencia operativa, paradas no programadas; Motor disparado; Revisar el motivo del disparo y reiniciar el sistema."/>
    <x v="0"/>
    <s v="Disminución de la eficiencia operativa, paradas no programadas"/>
    <s v="Motor disparado"/>
    <s v="Revisar el motivo del disparo y reiniciar el sistema."/>
    <n v="60"/>
    <n v="8836000"/>
    <s v="Una falla en un año"/>
    <s v="MEDIO"/>
    <s v="D5"/>
    <s v="D5"/>
    <s v="D4"/>
    <s v="D5"/>
    <s v="Monitoreo"/>
    <x v="19"/>
    <x v="2"/>
    <x v="7"/>
    <s v="Técnico de mantenimiento_x000a_Herramientas para uso eléctrico"/>
    <s v="TA06-0102"/>
  </r>
  <r>
    <m/>
    <m/>
    <m/>
    <x v="5"/>
    <s v="CF06-01"/>
    <s v="Transportar el producto"/>
    <s v="FF06-01"/>
    <s v="No transporta producto"/>
    <s v="MF06-0103"/>
    <s v="NO"/>
    <s v="El operador de silos se da cuenta de señal de alarma en pantalla del CCM"/>
    <x v="71"/>
    <s v="El operador de silos se da cuenta de señal de alarma en pantalla del CCM; Riesgo de lesiones si hay personas cerca, sin consecuencia en el medio ambiente; Disminución de la eficiencia operativa, paradas no programadas; Vibración excesiva; Anclar base del motor"/>
    <x v="6"/>
    <s v="Disminución de la eficiencia operativa, paradas no programadas"/>
    <s v="Vibración excesiva"/>
    <s v="Anclar base del motor"/>
    <n v="50"/>
    <n v="7363333.333333334"/>
    <s v="Una falla en dos años"/>
    <s v="MEDIO"/>
    <s v="D5"/>
    <s v="D4"/>
    <s v="D4"/>
    <s v="D5"/>
    <s v="Monitoreo"/>
    <x v="43"/>
    <x v="2"/>
    <x v="7"/>
    <s v="Técnico de mantenimiento_x000a_Herramientas manuales"/>
    <s v="TA06-0103"/>
  </r>
  <r>
    <m/>
    <m/>
    <m/>
    <x v="5"/>
    <s v="CF06-01"/>
    <s v="Transportar el producto"/>
    <s v="FF06-01"/>
    <s v="No transporta producto"/>
    <s v="MF06-0104"/>
    <s v="NO"/>
    <s v="El operador de silos se da cuenta de señal de alarma en pantalla del CCM"/>
    <x v="72"/>
    <s v="El operador de silos se da cuenta de señal de alarma en pantalla del CCM; No hay consecuencias en las personas ni en el medio ambiente; Disminución de la eficiencia operativa, paradas no programadas; Cadena de arrastre desalineada; Liberar transportador y alinear cadena de arrastre"/>
    <x v="0"/>
    <s v="Disminución de la eficiencia operativa, paradas no programadas"/>
    <s v="Cadena de arrastre desalineada"/>
    <s v="Liberar transportador y alinear cadena de arrastre"/>
    <n v="60"/>
    <n v="8836000"/>
    <s v="Una falla en dos años"/>
    <s v="MEDIO"/>
    <s v="D5"/>
    <s v="D5"/>
    <s v="D4"/>
    <s v="D5"/>
    <s v="Monitoreo"/>
    <x v="10"/>
    <x v="0"/>
    <x v="5"/>
    <s v="Técnico de mantenimiento_x000a_Herramientas manuales"/>
    <s v="TA06-0104"/>
  </r>
  <r>
    <m/>
    <m/>
    <m/>
    <x v="5"/>
    <s v="CF06-01"/>
    <s v="Transportar el producto"/>
    <s v="FF06-01"/>
    <s v="No transporta producto"/>
    <s v="MF06-0105"/>
    <s v="NO"/>
    <s v="El operador de silos se da cuenta de señal de alarma en pantalla del CCM"/>
    <x v="73"/>
    <s v="El operador de silos se da cuenta de señal de alarma en pantalla del CCM; No hay consecuencias en las personas ni en el medio ambiente; Disminución de la eficiencia operativa, paradas no programadas; Cadena de arrastre elongada; Liberar transportador y recortar cadena"/>
    <x v="0"/>
    <s v="Disminución de la eficiencia operativa, paradas no programadas"/>
    <s v="Cadena de arrastre elongada"/>
    <s v="Liberar transportador y recortar cadena"/>
    <n v="60"/>
    <n v="8836000"/>
    <s v="Una falla en dos años"/>
    <s v="MEDIO"/>
    <s v="D5"/>
    <s v="D5"/>
    <s v="D4"/>
    <s v="D5"/>
    <s v="Monitoreo"/>
    <x v="10"/>
    <x v="0"/>
    <x v="5"/>
    <s v="Técnico de mantenimiento_x000a_Herramientas manuales"/>
    <s v="TA06-0105"/>
  </r>
  <r>
    <m/>
    <m/>
    <m/>
    <x v="5"/>
    <s v="CF06-01"/>
    <s v="Transportar el producto"/>
    <s v="FF06-01"/>
    <s v="No transporta producto"/>
    <s v="MF06-0106"/>
    <s v="NO"/>
    <s v="El operador de silos se da cuenta de señal de alarma en pantalla del CCM"/>
    <x v="74"/>
    <s v="El operador de silos se da cuenta de señal de alarma en pantalla del CCM; No hay consecuencias en las personas ni en el medio ambiente; Disminución de la eficiencia operativa, paradas no programadas; Transportador detenido; Desconectar la fuente de energía, identificar la causa y reparar el circuito dañado."/>
    <x v="0"/>
    <s v="Disminución de la eficiencia operativa, paradas no programadas"/>
    <s v="Transportador detenido"/>
    <s v="Desconectar la fuente de energía, identificar la causa y reparar el circuito dañado."/>
    <n v="30"/>
    <n v="4418000"/>
    <s v="Dos fallas en un año"/>
    <s v="ALTO"/>
    <s v="E5"/>
    <s v="E5"/>
    <s v="E4"/>
    <s v="E5"/>
    <s v="Monitoreo"/>
    <x v="13"/>
    <x v="2"/>
    <x v="3"/>
    <s v="Técnico electricista_x000a_Herramientas de medicioens électricas"/>
    <s v="TA06-0106"/>
  </r>
  <r>
    <m/>
    <m/>
    <m/>
    <x v="5"/>
    <s v="CF06-01"/>
    <s v="Transportar el producto"/>
    <s v="FF06-01"/>
    <s v="No transporta producto"/>
    <s v="MF06-0107"/>
    <s v="NO"/>
    <s v="El operador de silos se da cuenta de señal de alarma en pantalla del CCM"/>
    <x v="31"/>
    <s v="El operador de silos se da cuenta de señal de alarma en pantalla del CCM; No hay consecuencias en las personas ni en el medio ambiente; Disminución de la eficiencia operativa, paradas no programadas; Reductor frenado; Cambiar chumacera"/>
    <x v="0"/>
    <s v="Disminución de la eficiencia operativa, paradas no programadas"/>
    <s v="Reductor frenado"/>
    <s v="Cambiar chumacera"/>
    <n v="150"/>
    <n v="22090000"/>
    <s v="Una falla en cinco años"/>
    <s v="MEDIO"/>
    <s v="C5"/>
    <s v="C5"/>
    <s v="C3"/>
    <s v="C5"/>
    <s v="Monitoreo"/>
    <x v="24"/>
    <x v="2"/>
    <x v="9"/>
    <s v="Especialista externo"/>
    <s v="TA06-0107"/>
  </r>
  <r>
    <m/>
    <m/>
    <m/>
    <x v="5"/>
    <s v="CF06-01"/>
    <s v="Transportar el producto"/>
    <s v="FF06-01"/>
    <s v="No transporta producto"/>
    <s v="MF06-0108"/>
    <s v="NO"/>
    <s v="El operador de silos se da cuenta de señal de alarma en pantalla del CCM"/>
    <x v="75"/>
    <s v="El operador de silos se da cuenta de señal de alarma en pantalla del CCM; No hay consecuencias en las personas ni en el medio ambiente; Disminución de la eficiencia operativa, paradas no programadas; Transportador detenido; Cambiar relevo"/>
    <x v="0"/>
    <s v="Disminución de la eficiencia operativa, paradas no programadas"/>
    <s v="Transportador detenido"/>
    <s v="Cambiar relevo"/>
    <n v="30"/>
    <n v="4418000"/>
    <s v="Una falla en dos años"/>
    <s v="MEDIO"/>
    <s v="D5"/>
    <s v="D5"/>
    <s v="D4"/>
    <s v="D5"/>
    <s v="Correr a falla"/>
    <x v="44"/>
    <x v="1"/>
    <x v="1"/>
    <s v="Técnico de mantenimiento_x000a_Herramientas para uso eléctrico"/>
    <s v="TA06-0108"/>
  </r>
  <r>
    <m/>
    <m/>
    <m/>
    <x v="5"/>
    <s v="CF06-01"/>
    <s v="Transportar el producto"/>
    <s v="FF06-01"/>
    <s v="No transporta producto"/>
    <s v="MF06-0109"/>
    <s v="NO"/>
    <s v="El operador de silos se da cuenta de señal de alarma en pantalla del CCM"/>
    <x v="32"/>
    <s v="El operador de silos se da cuenta de señal de alarma en pantalla del CCM; No hay consecuencias en las personas ni en el medio ambiente; Disminución de la eficiencia operativa, paradas no programadas; Reductor frenado; Cambiar reductor"/>
    <x v="0"/>
    <s v="Disminución de la eficiencia operativa, paradas no programadas"/>
    <s v="Reductor frenado"/>
    <s v="Cambiar reductor"/>
    <n v="100"/>
    <n v="14726666.666666668"/>
    <s v="Una falla en dos años"/>
    <s v="MEDIO"/>
    <s v="D5"/>
    <s v="D5"/>
    <s v="D3"/>
    <s v="D5"/>
    <s v="Monitoreo"/>
    <x v="23"/>
    <x v="4"/>
    <x v="2"/>
    <s v="Especialista externo"/>
    <s v="TA06-0109"/>
  </r>
  <r>
    <m/>
    <m/>
    <m/>
    <x v="5"/>
    <s v="CF06-01"/>
    <s v="Transportar el producto"/>
    <s v="FF06-01"/>
    <s v="No transporta producto"/>
    <s v="MF06-0110"/>
    <s v="NO"/>
    <s v="El operador de silos se da cuenta de señal de alarma en pantalla del CCM"/>
    <x v="33"/>
    <s v="El operador de silos se da cuenta de señal de alarma en pantalla del CCM; No hay consecuencias en las personas ni en el medio ambiente; Disminución de la eficiencia operativa, paradas no programadas; Transportador detenido; Cambiar sensor"/>
    <x v="0"/>
    <s v="Disminución de la eficiencia operativa, paradas no programadas"/>
    <s v="Transportador detenido"/>
    <s v="Cambiar sensor"/>
    <n v="15"/>
    <n v="2209000"/>
    <s v="Una falla en un mes"/>
    <s v="ALTO"/>
    <s v="F5"/>
    <s v="F5"/>
    <s v="F4"/>
    <s v="F5"/>
    <s v="Monitoreo"/>
    <x v="25"/>
    <x v="0"/>
    <x v="0"/>
    <s v="Técnico de mantenimiento_x000a_Herramientas para uso eléctrico"/>
    <s v="TA06-0110"/>
  </r>
  <r>
    <m/>
    <m/>
    <m/>
    <x v="5"/>
    <s v="CF06-01"/>
    <s v="Transportar el producto"/>
    <s v="FF06-01"/>
    <s v="No transporta producto"/>
    <s v="MF06-0111"/>
    <s v="NO"/>
    <s v="El operador de silos se da cuenta de señal de alarma en pantalla del CCM"/>
    <x v="16"/>
    <s v="El operador de silos se da cuenta de señal de alarma en pantalla del CCM; Riesgo de sobrecarga, sin consecuencias en el medio ambiente; Disminución de la eficiencia operativa, paradas no programadas; Inexactitud en el monitoreo del motor, posible daño por sobrecarga.; Verificar configuración del variador y reiniciar el sistema"/>
    <x v="7"/>
    <s v="Disminución de la eficiencia operativa, paradas no programadas"/>
    <s v="Inexactitud en el monitoreo del motor, posible daño por sobrecarga."/>
    <s v="Verificar configuración del variador y reiniciar el sistema"/>
    <n v="20"/>
    <n v="2945333.333333333"/>
    <s v="Una falla en dos años"/>
    <s v="MEDIO"/>
    <s v="D5"/>
    <s v="D4"/>
    <s v="D4"/>
    <s v="D5"/>
    <s v="Monitoreo"/>
    <x v="12"/>
    <x v="0"/>
    <x v="0"/>
    <s v="Técnico de mantenimiento_x000a_Herramientas para uso eléctrico"/>
    <s v="TA06-0111"/>
  </r>
  <r>
    <m/>
    <m/>
    <m/>
    <x v="5"/>
    <s v="CF06-01"/>
    <s v="Transportar el producto"/>
    <s v="FF06-01"/>
    <s v="No transporta producto"/>
    <s v="MF06-0112"/>
    <s v="NO"/>
    <s v="El operador de silos se da cuenta de señal de alarma en pantalla del CCM"/>
    <x v="13"/>
    <s v="El operador de silos se da cuenta de señal de alarma en pantalla del CCM; Riesgo de lesiones si otros componentes se mueven inesperadamente. Posible contaminación de material particulado si hay derrames de productos; Disminución de la eficiencia operativa, paradas no programadas; Cadena de arrastre partida; Cambiar cadena de arrastre"/>
    <x v="5"/>
    <s v="Disminución de la eficiencia operativa, paradas no programadas"/>
    <s v="Cadena de arrastre partida"/>
    <s v="Cambiar cadena de arrastre"/>
    <n v="75"/>
    <n v="11045000"/>
    <s v="Una falla en seis meses"/>
    <s v="ALTO"/>
    <s v="E4"/>
    <s v="E4"/>
    <s v="E3"/>
    <s v="E5"/>
    <s v="Monitoreo"/>
    <x v="10"/>
    <x v="0"/>
    <x v="5"/>
    <s v="Técnico de mantenimiento_x000a_Herramientas manuales"/>
    <s v="TA06-0112"/>
  </r>
  <r>
    <m/>
    <m/>
    <m/>
    <x v="5"/>
    <s v="CF06-01"/>
    <s v="Transportar el producto"/>
    <s v="FF06-01"/>
    <s v="No transporta producto"/>
    <s v="MF06-0113"/>
    <s v="NO"/>
    <s v="El operador de silos se da cuenta de señal de alarma en pantalla del CCM"/>
    <x v="76"/>
    <s v="El operador de silos se da cuenta de señal de alarma en pantalla del CCM; No hay consecuencias en las personas ni en el medio ambiente; Disminución de la eficiencia operativa, paradas no programadas; Transportador detenido; Cambiar eje"/>
    <x v="0"/>
    <s v="Disminución de la eficiencia operativa, paradas no programadas"/>
    <s v="Transportador detenido"/>
    <s v="Cambiar eje"/>
    <n v="540"/>
    <n v="79524000"/>
    <s v="Una falla en dos años"/>
    <s v="MEDIO"/>
    <s v="C5"/>
    <s v="C5"/>
    <s v="C3"/>
    <s v="C5"/>
    <s v="Monitoreo"/>
    <x v="45"/>
    <x v="2"/>
    <x v="9"/>
    <s v="Especialista externo"/>
    <s v="TA06-0113"/>
  </r>
  <r>
    <m/>
    <m/>
    <m/>
    <x v="5"/>
    <s v="CF06-01"/>
    <s v="Transportar el producto"/>
    <s v="FF06-01"/>
    <s v="No transporta producto"/>
    <s v="MF06-0114"/>
    <s v="NO"/>
    <s v="El operador de silos se da cuenta de señal de alarma en pantalla del CCM"/>
    <x v="63"/>
    <s v="El operador de silos se da cuenta de señal de alarma en pantalla del CCM; No hay consecuencias en las personas ni en el medio ambiente; Disminución de la eficiencia operativa, paradas no programadas; Transportador detenido; Revisar cableado de comunicación y reiniciar sistema"/>
    <x v="0"/>
    <s v="Disminución de la eficiencia operativa, paradas no programadas"/>
    <s v="Transportador detenido"/>
    <s v="Revisar cableado de comunicación y reiniciar sistema"/>
    <n v="10"/>
    <n v="1472666.6666666665"/>
    <s v="Una falla en dos meses"/>
    <s v="MEDIO"/>
    <s v="E5"/>
    <s v="E5"/>
    <s v="E4"/>
    <s v="E5"/>
    <s v="Monitoreo"/>
    <x v="12"/>
    <x v="0"/>
    <x v="0"/>
    <s v="Técnico de mantenimiento_x000a_Herramientas para uso eléctrico"/>
    <s v="TA06-0114"/>
  </r>
  <r>
    <m/>
    <m/>
    <m/>
    <x v="5"/>
    <s v="CF06-01"/>
    <s v="Transportar el producto"/>
    <s v="FF06-01"/>
    <s v="No transporta producto"/>
    <s v="MF06-0115"/>
    <s v="NO"/>
    <s v="El operador de silos se da cuenta de señal de alarma en pantalla del CCM"/>
    <x v="36"/>
    <s v="El operador de silos se da cuenta de señal de alarma en pantalla del CCM; No hay consecuencias en las personas ni en el medio ambiente; Disminución de la eficiencia operativa, paradas no programadas; Transportador detenido; Cambiar correas partidas"/>
    <x v="0"/>
    <s v="Disminución de la eficiencia operativa, paradas no programadas"/>
    <s v="Transportador detenido"/>
    <s v="Cambiar correas partidas"/>
    <n v="60"/>
    <n v="8836000"/>
    <s v="Dos fallas en un año"/>
    <s v="ALTO"/>
    <s v="E5"/>
    <s v="E5"/>
    <s v="E4"/>
    <s v="E5"/>
    <s v="Monitoreo"/>
    <x v="27"/>
    <x v="2"/>
    <x v="2"/>
    <s v="Técnico de mantenimiento_x000a_Herramientas manuales"/>
    <s v="TA06-0115"/>
  </r>
  <r>
    <m/>
    <m/>
    <m/>
    <x v="5"/>
    <s v="CF06-01"/>
    <s v="Transportar el producto"/>
    <s v="FF06-01"/>
    <s v="No transporta producto"/>
    <s v="MF06-0116"/>
    <s v="NO"/>
    <s v="El operador de silos se da cuenta de señal de alarma en pantalla del CCM"/>
    <x v="77"/>
    <s v="El operador de silos se da cuenta de señal de alarma en pantalla del CCM; Posible contaminación con material particulado si hay derrames de producto, riesgo de accidentes por acumulación de producto; Disminución de la eficiencia operativa, paradas no programadas; Transportador detenido; Liberar transportador, reducir la carga y reiniciar"/>
    <x v="12"/>
    <s v="Disminución de la eficiencia operativa, paradas no programadas"/>
    <s v="Transportador detenido"/>
    <s v="Liberar transportador, reducir la carga y reiniciar"/>
    <n v="15"/>
    <n v="2209000"/>
    <s v="Una falla en seis meses"/>
    <s v="MEDIO"/>
    <s v="E4"/>
    <s v="E4"/>
    <s v="E4"/>
    <s v="E5"/>
    <s v="Monitoreo"/>
    <x v="21"/>
    <x v="5"/>
    <x v="8"/>
    <s v="Técnico de mantenimiento_x000a_Herramientas manuales"/>
    <s v="TA06-0116"/>
  </r>
  <r>
    <m/>
    <m/>
    <m/>
    <x v="5"/>
    <s v="CF06-02"/>
    <s v="Transportar el producto a una rata de 600 ton/h"/>
    <s v="FF06-02"/>
    <s v="No transporta el producto a 600 Ton/h"/>
    <s v="MF06-0201"/>
    <s v="NO"/>
    <s v="El operador de silos se da cuenta que la productividad bajó"/>
    <x v="71"/>
    <s v="El operador de silos se da cuenta que la productividad bajó; Riesgo de lesiones si hay personas cerca, sin consecuencia en el medio ambiente; Disminución de la eficiencia operativa, paradas no programadas; Vibración excesiva; Anclar base del motor"/>
    <x v="6"/>
    <s v="Disminución de la eficiencia operativa, paradas no programadas"/>
    <s v="Vibración excesiva"/>
    <s v="Anclar base del motor"/>
    <n v="50"/>
    <n v="7363333.333333334"/>
    <s v="Una falla en dos años"/>
    <s v="MEDIO"/>
    <s v="D5"/>
    <s v="D4"/>
    <s v="D4"/>
    <s v="D5"/>
    <s v="Monitoreo"/>
    <x v="43"/>
    <x v="2"/>
    <x v="7"/>
    <s v="Técnico de mantenimiento_x000a_Herramientas manuales"/>
    <s v="TA06-0201"/>
  </r>
  <r>
    <m/>
    <m/>
    <m/>
    <x v="5"/>
    <s v="CF06-02"/>
    <s v="Transportar el producto a una rata de 600 ton/h"/>
    <s v="FF06-02"/>
    <s v="No transporta el producto a 600 Ton/h"/>
    <s v="MF06-0202"/>
    <s v="NO"/>
    <s v="El operador de silos se da cuenta que la productividad bajó"/>
    <x v="72"/>
    <s v="El operador de silos se da cuenta que la productividad bajó; No hay consecuencias en las personas ni en el medio ambiente; Disminución de la eficiencia operativa, paradas no programadas; Cadena de arrastre desalineada; Liberar transportador y alinear cadena de arrastre"/>
    <x v="0"/>
    <s v="Disminución de la eficiencia operativa, paradas no programadas"/>
    <s v="Cadena de arrastre desalineada"/>
    <s v="Liberar transportador y alinear cadena de arrastre"/>
    <n v="60"/>
    <n v="8836000"/>
    <s v="Una falla en dos años"/>
    <s v="MEDIO"/>
    <s v="D5"/>
    <s v="D5"/>
    <s v="D4"/>
    <s v="D5"/>
    <s v="Monitoreo"/>
    <x v="10"/>
    <x v="0"/>
    <x v="5"/>
    <s v="Técnico de mantenimiento_x000a_Herramientas manuales"/>
    <s v="TA06-0202"/>
  </r>
  <r>
    <m/>
    <m/>
    <m/>
    <x v="5"/>
    <s v="CF06-02"/>
    <s v="Transportar el producto a una rata de 600 ton/h"/>
    <s v="FF06-02"/>
    <s v="No transporta el producto a 600 Ton/h"/>
    <s v="MF06-0203"/>
    <s v="NO"/>
    <s v="El operador de silos se da cuenta que la productividad bajó"/>
    <x v="73"/>
    <s v="El operador de silos se da cuenta que la productividad bajó; No hay consecuencias en las personas ni en el medio ambiente; Disminución de la eficiencia operativa, paradas no programadas; Cadena de arrastre elongada; Liberar transportador y recortar cadena"/>
    <x v="0"/>
    <s v="Disminución de la eficiencia operativa, paradas no programadas"/>
    <s v="Cadena de arrastre elongada"/>
    <s v="Liberar transportador y recortar cadena"/>
    <n v="60"/>
    <n v="8836000"/>
    <s v="Una falla en dos años"/>
    <s v="MEDIO"/>
    <s v="D5"/>
    <s v="D5"/>
    <s v="D4"/>
    <s v="D5"/>
    <s v="Monitoreo"/>
    <x v="10"/>
    <x v="0"/>
    <x v="5"/>
    <s v="Técnico de mantenimiento_x000a_Herramientas manuales"/>
    <s v="TA06-0203"/>
  </r>
  <r>
    <m/>
    <m/>
    <m/>
    <x v="5"/>
    <s v="CF06-02"/>
    <s v="Transportar el producto a una rata de 600 ton/h"/>
    <s v="FF06-02"/>
    <s v="No transporta el producto a 600 Ton/h"/>
    <s v="MF06-0204"/>
    <s v="NO"/>
    <s v="El operador de silos se da cuenta que la productividad bajó"/>
    <x v="19"/>
    <s v="El operador de silos se da cuenta que la productividad bajó; No hay consecuencias en las personas ni en el medio ambiente; Disminución de la eficiencia operativa; Motor del transportador lento; Ajustar la frecuencia del variador"/>
    <x v="0"/>
    <s v="Disminución de la eficiencia operativa"/>
    <s v="Motor del transportador lento"/>
    <s v="Ajustar la frecuencia del variador"/>
    <n v="6"/>
    <n v="883600"/>
    <s v="Una falla en dos años"/>
    <s v="BAJO"/>
    <s v="D5"/>
    <s v="D5"/>
    <s v="D5"/>
    <s v="D5"/>
    <s v="Monitoreo"/>
    <x v="12"/>
    <x v="0"/>
    <x v="0"/>
    <s v="Técnico de mantenimiento_x000a_Herramientas para uso eléctrico"/>
    <s v="TA06-0204"/>
  </r>
  <r>
    <m/>
    <m/>
    <m/>
    <x v="5"/>
    <s v="CF06-02"/>
    <s v="Transportar el producto a una rata de 600 ton/h"/>
    <s v="FF06-02"/>
    <s v="No transporta el producto a 600 Ton/h"/>
    <s v="MF06-0205"/>
    <s v="NO"/>
    <s v="El operador de silos se da cuenta que la productividad bajó"/>
    <x v="78"/>
    <s v="El operador de silos se da cuenta que la productividad bajó; Posible contaminación con material particulado si hay derrames de producto sin consecuencias en las personas; Disminución de la eficiencia operativa, paradas no programadas; Transportador detenido; Revisión y limpieza de bajante"/>
    <x v="14"/>
    <s v="Disminución de la eficiencia operativa, paradas no programadas"/>
    <s v="Transportador detenido"/>
    <s v="Revisión y limpieza de bajante"/>
    <n v="24"/>
    <n v="3534400"/>
    <s v="Dos fallas en dos años"/>
    <s v="MEDIO"/>
    <s v="D4"/>
    <s v="D5"/>
    <s v="D4"/>
    <s v="D5"/>
    <s v="Monitoreo"/>
    <x v="46"/>
    <x v="0"/>
    <x v="6"/>
    <s v="Técnico de mantenimiento_x000a_Herramientas manuales"/>
    <s v="TA06-0205"/>
  </r>
  <r>
    <m/>
    <m/>
    <m/>
    <x v="5"/>
    <s v="CF06-02"/>
    <s v="Transportar el producto a una rata de 600 ton/h"/>
    <s v="FF06-02"/>
    <s v="No transporta el producto a 600 Ton/h"/>
    <s v="MF06-0206"/>
    <s v="NO"/>
    <s v="El operador de silos se da cuenta que la productividad bajó"/>
    <x v="79"/>
    <s v="El operador de silos se da cuenta que la productividad bajó; No hay consecuencias en las personas ni en el medio ambiente; Disminución de la eficiencia operativa, paradas no programadas; Paletas de arrastre deformadas; Cambiar tramo de cadena"/>
    <x v="0"/>
    <s v="Disminución de la eficiencia operativa, paradas no programadas"/>
    <s v="Paletas de arrastre deformadas"/>
    <s v="Cambiar tramo de cadena"/>
    <n v="60"/>
    <n v="8836000"/>
    <s v="Una falla en dos años"/>
    <s v="MEDIO"/>
    <s v="D5"/>
    <s v="D5"/>
    <s v="D4"/>
    <s v="D5"/>
    <s v="Monitoreo"/>
    <x v="47"/>
    <x v="2"/>
    <x v="2"/>
    <s v="Técnico de mantenimiento_x000a_Herramientas manuales"/>
    <s v="TA06-0206"/>
  </r>
  <r>
    <m/>
    <m/>
    <m/>
    <x v="5"/>
    <s v="CF06-02"/>
    <s v="Transportar el producto a una rata de 600 ton/h"/>
    <s v="FF06-02"/>
    <s v="No transporta el producto a 600 Ton/h"/>
    <s v="MF06-0207"/>
    <s v="NO"/>
    <s v="El operador de silos se da cuenta que la productividad bajó"/>
    <x v="80"/>
    <s v="El operador de silos se da cuenta que la productividad bajó; No hay consecuencias en las personas ni en el medio ambiente; Disminución de la eficiencia operativa, paradas no programadas; Paletas de arrastre incompletas; Cambiar tramo de cadena"/>
    <x v="0"/>
    <s v="Disminución de la eficiencia operativa, paradas no programadas"/>
    <s v="Paletas de arrastre incompletas"/>
    <s v="Cambiar tramo de cadena"/>
    <n v="60"/>
    <n v="8836000"/>
    <s v="Una falla en dos años"/>
    <s v="MEDIO"/>
    <s v="D5"/>
    <s v="D5"/>
    <s v="D4"/>
    <s v="D5"/>
    <s v="Monitoreo"/>
    <x v="47"/>
    <x v="2"/>
    <x v="2"/>
    <s v="Técnico de mantenimiento_x000a_Herramientas manuales"/>
    <s v="TA06-0207"/>
  </r>
  <r>
    <m/>
    <m/>
    <m/>
    <x v="5"/>
    <s v="CF06-02"/>
    <s v="Transportar el producto a una rata de 600 ton/h"/>
    <s v="FF06-02"/>
    <s v="No transporta el producto a 600 Ton/h"/>
    <s v="MF06-0208"/>
    <s v="NO"/>
    <s v="El operador de silos se da cuenta que la productividad bajó"/>
    <x v="81"/>
    <s v="El operador de silos se da cuenta que la productividad bajó; Posible contaminación con material particulado si hay derrames de producto sin consecuencias en las personas; Disminución de la eficiencia operativa, paradas no programadas; Rasera pegada; Despegar rasera y ajustar en su posición normal"/>
    <x v="14"/>
    <s v="Disminución de la eficiencia operativa, paradas no programadas"/>
    <s v="Rasera pegada"/>
    <s v="Despegar rasera y ajustar en su posición normal"/>
    <n v="30"/>
    <n v="4418000"/>
    <s v="Cuatro fallas en dos años"/>
    <s v="MEDIO"/>
    <s v="D4"/>
    <s v="D5"/>
    <s v="D4"/>
    <s v="D5"/>
    <s v="Monitoreo"/>
    <x v="36"/>
    <x v="0"/>
    <x v="6"/>
    <s v="Técnico de mantenimiento_x000a_Herramientas manuales"/>
    <s v="TA06-0208"/>
  </r>
  <r>
    <m/>
    <m/>
    <m/>
    <x v="5"/>
    <s v="CF06-03"/>
    <s v="Transportar el producto sin regueros ni fugas"/>
    <s v="FF06-03"/>
    <s v="Presenta reguero o fuga de producto"/>
    <s v="MF06-0301"/>
    <s v="NO"/>
    <s v="El supervisor se da cuenta que hay reguero de producto"/>
    <x v="22"/>
    <s v="El supervisor se da cuenta que hay reguero de producto; Genera contaminación de material particulado sin consecuencias en las personas; Disminución de la eficiencia operativa; Lámina fisurada; Soldar fisura en lámina"/>
    <x v="4"/>
    <s v="Disminución de la eficiencia operativa"/>
    <s v="Lámina fisurada"/>
    <s v="Soldar fisura en lámina"/>
    <n v="40"/>
    <n v="5890666.666666666"/>
    <s v="Una falla en cinco años"/>
    <s v="BAJO"/>
    <s v="C4"/>
    <s v="C5"/>
    <s v="C4"/>
    <s v="C5"/>
    <s v="Monitoreo"/>
    <x v="16"/>
    <x v="2"/>
    <x v="7"/>
    <s v="Técnico de mantenimiento_x000a_Herramientas manuales"/>
    <s v="TA06-0301"/>
  </r>
  <r>
    <m/>
    <m/>
    <m/>
    <x v="5"/>
    <s v="CF06-03"/>
    <s v="Transportar el producto sin regueros ni fugas"/>
    <s v="FF06-03"/>
    <s v="Presenta reguero o fuga de producto"/>
    <s v="MF06-0302"/>
    <s v="NO"/>
    <s v="El supervisor se da cuenta que hay reguero de producto"/>
    <x v="45"/>
    <s v="El supervisor se da cuenta que hay reguero de producto; Genera contaminación de material particulado sin consecuencias en las personas; Disminución de la eficiencia operativa; Compuerta de llenado abierta o cerrada; Verificar estructura y sensórica de compuerta, ajustar en la posición correcta"/>
    <x v="4"/>
    <s v="Disminución de la eficiencia operativa"/>
    <s v="Compuerta de llenado abierta o cerrada"/>
    <s v="Verificar estructura y sensórica de compuerta, ajustar en la posición correcta"/>
    <n v="20"/>
    <n v="2945333.333333333"/>
    <s v="Una falla en seis meses"/>
    <s v="ALTO"/>
    <s v="E4"/>
    <s v="E5"/>
    <s v="E4"/>
    <s v="E5"/>
    <s v="Monitoreo"/>
    <x v="32"/>
    <x v="0"/>
    <x v="6"/>
    <s v="Técnico de mantenimiento_x000a_Herramientas manuales"/>
    <s v="TA06-0302"/>
  </r>
  <r>
    <m/>
    <m/>
    <m/>
    <x v="5"/>
    <s v="CF06-03"/>
    <s v="Transportar el producto sin regueros ni fugas"/>
    <s v="FF06-03"/>
    <s v="Presenta reguero o fuga de producto"/>
    <s v="MF06-0303"/>
    <s v="NO"/>
    <s v="El supervisor se da cuenta que hay reguero de producto"/>
    <x v="46"/>
    <s v="El supervisor se da cuenta que hay reguero de producto; Riesgo de lesiones si hay personas cerca, genera contaminación de material particulado; Disminución de la eficiencia operativa; Lámina desprendida; Soldar lámina desprendida"/>
    <x v="13"/>
    <s v="Disminución de la eficiencia operativa"/>
    <s v="Lámina desprendida"/>
    <s v="Soldar lámina desprendida"/>
    <n v="40"/>
    <n v="5890666.666666666"/>
    <s v="Dos fallas en dos años"/>
    <s v="MEDIO"/>
    <s v="D4"/>
    <s v="D4"/>
    <s v="D4"/>
    <s v="D5"/>
    <s v="Monitoreo"/>
    <x v="16"/>
    <x v="2"/>
    <x v="7"/>
    <s v="Técnico de mantenimiento_x000a_Herramientas manuales"/>
    <s v="TA06-0303"/>
  </r>
  <r>
    <m/>
    <m/>
    <m/>
    <x v="5"/>
    <s v="CF06-03"/>
    <s v="Transportar el producto sin regueros ni fugas"/>
    <s v="FF06-03"/>
    <s v="Presenta reguero o fuga de producto"/>
    <s v="MF06-0304"/>
    <s v="NO"/>
    <s v="El supervisor se da cuenta que hay reguero de producto"/>
    <x v="81"/>
    <s v="El supervisor se da cuenta que hay reguero de producto; Posible contaminación con material particulado si hay derrames de producto sin consecuencias en las personas; Disminución de la eficiencia operativa, paradas no programadas; Rasera pegada; Despegar rasera y ajustar en su posición normal"/>
    <x v="14"/>
    <s v="Disminución de la eficiencia operativa, paradas no programadas"/>
    <s v="Rasera pegada"/>
    <s v="Despegar rasera y ajustar en su posición normal"/>
    <n v="30"/>
    <n v="4418000"/>
    <s v="Cuatro fallas en dos años"/>
    <s v="MEDIO"/>
    <s v="D4"/>
    <s v="D5"/>
    <s v="D4"/>
    <s v="D5"/>
    <s v="Monitoreo"/>
    <x v="36"/>
    <x v="0"/>
    <x v="6"/>
    <s v="Técnico de mantenimiento_x000a_Herramientas manuales"/>
    <s v="TA06-0304"/>
  </r>
  <r>
    <m/>
    <m/>
    <m/>
    <x v="6"/>
    <s v="CF07-01"/>
    <s v="Suministrar aire a la red neumática"/>
    <s v="FF07-01"/>
    <s v="Compresor no arranca"/>
    <s v="MF07-0101"/>
    <s v="NO"/>
    <s v="El supervisor del muelle se da cuenta que al encender el compresor no arranca"/>
    <x v="82"/>
    <s v="El supervisor del muelle se da cuenta que al encender el compresor no arranca; No hay consecuencias en las personas ni en el medio ambiente; Disminución de la eficiencia operativa, paradas no programadas; Disminución de la capacidad de suministro de aire y estrés en componentes internos.; Abrir válvula compresor auxiliar"/>
    <x v="0"/>
    <s v="Disminución de la eficiencia operativa, paradas no programadas"/>
    <s v="Disminución de la capacidad de suministro de aire y estrés en componentes internos."/>
    <s v="Abrir válvula compresor auxiliar"/>
    <n v="15"/>
    <n v="2209000"/>
    <s v="Una falla en dos años"/>
    <s v="MEDIO"/>
    <s v="D5"/>
    <s v="D5"/>
    <s v="D4"/>
    <s v="D5"/>
    <s v="Monitoreo"/>
    <x v="48"/>
    <x v="2"/>
    <x v="2"/>
    <s v="Especialista externo"/>
    <s v="TA07-0101"/>
  </r>
  <r>
    <m/>
    <m/>
    <m/>
    <x v="6"/>
    <s v="CF07-01"/>
    <s v="Suministrar aire a la red neumática"/>
    <s v="FF07-01"/>
    <s v="Compresor no arranca"/>
    <s v="MF07-0102"/>
    <s v="NO"/>
    <s v="El supervisor del muelle se da cuenta que al encender el compresor no arranca"/>
    <x v="83"/>
    <s v="El supervisor del muelle se da cuenta que al encender el compresor no arranca; No hay consecuencias en las personas ni en el medio ambiente; Disminución de la eficiencia operativa, paradas no programadas; Rendimiento ineficiente del compresor y calentamiento de motores y componentes eléctricos.; Abrir válvula compresor auxiliar"/>
    <x v="0"/>
    <s v="Disminución de la eficiencia operativa, paradas no programadas"/>
    <s v="Rendimiento ineficiente del compresor y calentamiento de motores y componentes eléctricos."/>
    <s v="Abrir válvula compresor auxiliar"/>
    <n v="15"/>
    <n v="2209000"/>
    <s v="Una falla en dos años"/>
    <s v="MEDIO"/>
    <s v="D5"/>
    <s v="D5"/>
    <s v="D4"/>
    <s v="D5"/>
    <s v="Monitoreo"/>
    <x v="48"/>
    <x v="2"/>
    <x v="2"/>
    <s v="Especialista externo"/>
    <s v="TA07-0102"/>
  </r>
  <r>
    <m/>
    <m/>
    <m/>
    <x v="6"/>
    <s v="CF07-01"/>
    <s v="Suministrar aire a la red neumática"/>
    <s v="FF07-01"/>
    <s v="Compresor no arranca"/>
    <s v="MF07-0103"/>
    <s v="NO"/>
    <s v="El supervisor del muelle se da cuenta que al encender el compresor no arranca"/>
    <x v="84"/>
    <s v="El supervisor del muelle se da cuenta que al encender el compresor no arranca; No hay consecuencias en las personas ni en el medio ambiente; Disminución de la eficiencia operativa, paradas no programadas; Daño en motor; Abrir válvula compresor auxiliar"/>
    <x v="0"/>
    <s v="Disminución de la eficiencia operativa, paradas no programadas"/>
    <s v="Daño en motor"/>
    <s v="Abrir válvula compresor auxiliar"/>
    <n v="15"/>
    <n v="2209000"/>
    <s v="Una falla en cinco años"/>
    <s v="BAJO"/>
    <s v="C5"/>
    <s v="C5"/>
    <s v="C4"/>
    <s v="C5"/>
    <s v="Monitoreo"/>
    <x v="14"/>
    <x v="4"/>
    <x v="2"/>
    <s v="Especialista externo"/>
    <s v="TA07-0103"/>
  </r>
  <r>
    <m/>
    <m/>
    <m/>
    <x v="6"/>
    <s v="CF07-01"/>
    <s v="Suministrar aire a la red neumática"/>
    <s v="FF07-01"/>
    <s v="Compresor no arranca"/>
    <s v="MF07-0104"/>
    <s v="NO"/>
    <s v="El supervisor del muelle se da cuenta que al encender el compresor no arranca"/>
    <x v="85"/>
    <s v="El supervisor del muelle se da cuenta que al encender el compresor no arranca; No hay consecuencias en las personas ni en el medio ambiente; Disminución de la eficiencia operativa, paradas no programadas; Compresor no arranca; Abrir válvula compresor auxiliar"/>
    <x v="0"/>
    <s v="Disminución de la eficiencia operativa, paradas no programadas"/>
    <s v="Compresor no arranca"/>
    <s v="Abrir válvula compresor auxiliar"/>
    <n v="15"/>
    <n v="2209000"/>
    <s v="Una falla en cinco años"/>
    <s v="MEDIO"/>
    <s v="C5"/>
    <s v="C5"/>
    <s v="C4"/>
    <s v="C5"/>
    <s v="Monitoreo"/>
    <x v="48"/>
    <x v="2"/>
    <x v="2"/>
    <s v="Especialista externo"/>
    <s v="TA07-0104"/>
  </r>
  <r>
    <m/>
    <m/>
    <m/>
    <x v="6"/>
    <s v="CF07-01"/>
    <s v="Suministrar aire a la red neumática"/>
    <s v="FF07-01"/>
    <s v="Compresor no arranca"/>
    <s v="MF07-0105"/>
    <s v="NO"/>
    <s v="El supervisor del muelle se da cuenta que al encender el compresor no arranca"/>
    <x v="86"/>
    <s v="El supervisor del muelle se da cuenta que al encender el compresor no arranca; No hay consecuencias en las personas ni en el medio ambiente; Disminución de la eficiencia operativa, paradas no programadas; Lubricación inadecuada y desgaste acelerado en componentes.; Abrir válvula compresor auxiliar"/>
    <x v="0"/>
    <s v="Disminución de la eficiencia operativa, paradas no programadas"/>
    <s v="Lubricación inadecuada y desgaste acelerado en componentes."/>
    <s v="Abrir válvula compresor auxiliar"/>
    <n v="15"/>
    <n v="2209000"/>
    <s v="Una falla en cinco años"/>
    <s v="MEDIO"/>
    <s v="C5"/>
    <s v="C5"/>
    <s v="C4"/>
    <s v="C5"/>
    <s v="Monitoreo"/>
    <x v="48"/>
    <x v="2"/>
    <x v="2"/>
    <s v="Especialista externo"/>
    <s v="TA07-0105"/>
  </r>
  <r>
    <m/>
    <m/>
    <m/>
    <x v="6"/>
    <s v="CF07-02"/>
    <s v="Suministrar aire a la red neumática a una presión de "/>
    <s v="FF07-02"/>
    <s v="Perdida de capacidad"/>
    <s v="MF07-0201"/>
    <s v="NO"/>
    <s v="El operador de silos se da cuenta que las raseras no accionan. (Visualiza la señal de alarma en pantalla de CCM)"/>
    <x v="87"/>
    <s v="El operador de silos se da cuenta que las raseras no accionan. (Visualiza la señal de alarma en pantalla de CCM); Riesgo de falla y mayor consumo energético.; Disminución de la eficiencia operativa; Disminución del rendimiento y estrés en el compresor.; Abrir válvula compresor auxiliar"/>
    <x v="17"/>
    <s v="Disminución de la eficiencia operativa"/>
    <s v="Disminución del rendimiento y estrés en el compresor."/>
    <s v="Abrir válvula compresor auxiliar"/>
    <n v="15"/>
    <n v="2209000"/>
    <s v="Una falla en cinco años"/>
    <s v="MEDIO"/>
    <s v="C4"/>
    <s v="C5"/>
    <s v="C4"/>
    <s v="C5"/>
    <s v="Monitoreo"/>
    <x v="48"/>
    <x v="2"/>
    <x v="2"/>
    <s v="Especialista externo"/>
    <s v="TA07-0201"/>
  </r>
  <r>
    <m/>
    <m/>
    <m/>
    <x v="6"/>
    <s v="CF07-02"/>
    <s v="Suministrar aire a la red neumática a una presión de "/>
    <s v="FF07-02"/>
    <s v="Perdida de capacidad"/>
    <s v="MF07-0202"/>
    <s v="NO"/>
    <s v="El operador de silos se da cuenta que las raseras no accionan. (Visualiza la señal de alarma en pantalla de CCM)"/>
    <x v="88"/>
    <s v="El operador de silos se da cuenta que las raseras no accionan. (Visualiza la señal de alarma en pantalla de CCM); Riesgo de presión excesiva y aumento de emisiones.; Disminución de la eficiencia operativa; Pérdida de eficiencia y posible daño al compresor.; Abrir válvula compresor auxiliar"/>
    <x v="18"/>
    <s v="Disminución de la eficiencia operativa"/>
    <s v="Pérdida de eficiencia y posible daño al compresor."/>
    <s v="Abrir válvula compresor auxiliar"/>
    <n v="15"/>
    <n v="2209000"/>
    <s v="Una falla en cinco años"/>
    <s v="MEDIO"/>
    <s v="C4"/>
    <s v="C4"/>
    <s v="C4"/>
    <s v="C5"/>
    <s v="Monitoreo"/>
    <x v="48"/>
    <x v="2"/>
    <x v="2"/>
    <s v="Especialista externo"/>
    <s v="TA07-0202"/>
  </r>
  <r>
    <m/>
    <m/>
    <m/>
    <x v="6"/>
    <s v="CF07-02"/>
    <s v="Suministrar aire a la red neumática a una presión de "/>
    <s v="FF07-02"/>
    <s v="Perdida de capacidad"/>
    <s v="MF07-0203"/>
    <s v="NO"/>
    <s v="El operador de silos se da cuenta que las raseras no accionan. (Visualiza la señal de alarma en pantalla de CCM)"/>
    <x v="89"/>
    <s v="El operador de silos se da cuenta que las raseras no accionan. (Visualiza la señal de alarma en pantalla de CCM); Riesgo de fallos catastróficos y posibles derrames de aceite.; Disminución de la eficiencia operativa; Circulación de aceite inadecuada y daño al compresor.; Abrir válvula compresor auxiliar"/>
    <x v="19"/>
    <s v="Disminución de la eficiencia operativa"/>
    <s v="Circulación de aceite inadecuada y daño al compresor."/>
    <s v="Abrir válvula compresor auxiliar"/>
    <n v="15"/>
    <n v="2209000"/>
    <s v="Una falla en cinco años"/>
    <s v="MEDIO"/>
    <s v="C4"/>
    <s v="C5"/>
    <s v="C4"/>
    <s v="C5"/>
    <s v="Monitoreo"/>
    <x v="48"/>
    <x v="2"/>
    <x v="2"/>
    <s v="Especialista externo"/>
    <s v="TA07-0203"/>
  </r>
  <r>
    <m/>
    <m/>
    <m/>
    <x v="6"/>
    <s v="CF07-02"/>
    <s v="Suministrar aire a la red neumática a una presión de "/>
    <s v="FF07-02"/>
    <s v="Perdida de capacidad"/>
    <s v="MF07-0204"/>
    <s v="NO"/>
    <s v="El operador de silos se da cuenta que las raseras no accionan. (Visualiza la señal de alarma en pantalla de CCM)"/>
    <x v="90"/>
    <s v="El operador de silos se da cuenta que las raseras no accionan. (Visualiza la señal de alarma en pantalla de CCM); No hay consecuencias en las personas ni en el medio ambiente; Disminución de la eficiencia operativa; Pérdida de presión en el sistema y estrés en el compresor.; Abrir válvula compresor auxiliar"/>
    <x v="0"/>
    <s v="Disminución de la eficiencia operativa"/>
    <s v="Pérdida de presión en el sistema y estrés en el compresor."/>
    <s v="Abrir válvula compresor auxiliar"/>
    <n v="15"/>
    <n v="2209000"/>
    <s v="Una falla en cinco años"/>
    <s v="MEDIO"/>
    <s v="C5"/>
    <s v="C5"/>
    <s v="C4"/>
    <s v="C5"/>
    <s v="Monitoreo"/>
    <x v="48"/>
    <x v="2"/>
    <x v="2"/>
    <s v="Especialista externo"/>
    <s v="TA07-0204"/>
  </r>
  <r>
    <m/>
    <m/>
    <m/>
    <x v="7"/>
    <s v="CF08-01"/>
    <s v="Descomponer el producto que viene compactado"/>
    <s v="FF08-01"/>
    <s v="Excavadora no arranca"/>
    <s v="MF08-0101"/>
    <s v="NO"/>
    <s v="El operador del cargador se da cuenta que al encender el equipo no arranca"/>
    <x v="91"/>
    <s v="El operador del cargador se da cuenta que al encender el equipo no arranca; Posible fuga de refrigerante sin consecuencias en las personas; Disminución de la eficiencia operativa, paradas no programadas; Sobrecalentamiento del motor, daños a componentes internos.; Revisar el sistema de refrigeración y el nivel de refrigerante."/>
    <x v="20"/>
    <s v="Disminución de la eficiencia operativa, paradas no programadas"/>
    <s v="Sobrecalentamiento del motor, daños a componentes internos."/>
    <s v="Revisar el sistema de refrigeración y el nivel de refrigerante."/>
    <n v="90"/>
    <n v="13254000"/>
    <s v="Una falla en un año"/>
    <s v="MEDIO"/>
    <s v="D4"/>
    <s v="D5"/>
    <s v="D3"/>
    <s v="D5"/>
    <s v="Monitoreo"/>
    <x v="49"/>
    <x v="3"/>
    <x v="10"/>
    <s v="Técnico de maquinaria amarilla_x000a_Herramientas manuales"/>
    <s v="TA08-0101"/>
  </r>
  <r>
    <m/>
    <m/>
    <m/>
    <x v="7"/>
    <s v="CF08-01"/>
    <s v="Descomponer el producto que viene compactado"/>
    <s v="FF08-01"/>
    <s v="Excavadora no arranca"/>
    <s v="MF08-0102"/>
    <s v="NO"/>
    <s v="El operador del cargador se da cuenta que al encender el equipo no arranca"/>
    <x v="92"/>
    <s v="El operador del cargador se da cuenta que al encender el equipo no arranca; No hay consecuencias en las personas ni en el medio ambiente; Disminución de la eficiencia operativa, paradas no programadas; Falta de carga en la batería y desgaste del alternador.; Cambiar alternador"/>
    <x v="0"/>
    <s v="Disminución de la eficiencia operativa, paradas no programadas"/>
    <s v="Falta de carga en la batería y desgaste del alternador."/>
    <s v="Cambiar alternador"/>
    <n v="30"/>
    <n v="4418000"/>
    <s v="Una falla en un año"/>
    <s v="MEDIO"/>
    <s v="D5"/>
    <s v="D5"/>
    <s v="D4"/>
    <s v="D5"/>
    <s v="Monitoreo"/>
    <x v="50"/>
    <x v="3"/>
    <x v="10"/>
    <s v="Técnico de maquinaria amarilla_x000a_Herramientas manuales"/>
    <s v="TA08-0102"/>
  </r>
  <r>
    <m/>
    <m/>
    <m/>
    <x v="7"/>
    <s v="CF08-01"/>
    <s v="Descomponer el producto que viene compactado"/>
    <s v="FF08-01"/>
    <s v="Excavadora no arranca"/>
    <s v="MF08-0103"/>
    <s v="NO"/>
    <s v="El operador del cargador se da cuenta que al encender el equipo no arranca"/>
    <x v="93"/>
    <s v="El operador del cargador se da cuenta que al encender el equipo no arranca; No hay consecuencias en las personas ni en el medio ambiente; Disminución de la eficiencia operativa, paradas no programadas; Excavadora detenida; Revisar conexiones eléctricas y fusibles."/>
    <x v="0"/>
    <s v="Disminución de la eficiencia operativa, paradas no programadas"/>
    <s v="Excavadora detenida"/>
    <s v="Revisar conexiones eléctricas y fusibles."/>
    <n v="60"/>
    <n v="8836000"/>
    <s v="Una falla en dos años"/>
    <s v="MEDIO"/>
    <s v="D5"/>
    <s v="D5"/>
    <s v="D4"/>
    <s v="D5"/>
    <s v="Monitoreo"/>
    <x v="51"/>
    <x v="3"/>
    <x v="10"/>
    <s v="Técnico de maquinaria amarilla_x000a_Herramientas manuales"/>
    <s v="TA08-0103"/>
  </r>
  <r>
    <m/>
    <m/>
    <m/>
    <x v="7"/>
    <s v="CF08-01"/>
    <s v="Descomponer el producto que viene compactado"/>
    <s v="FF08-01"/>
    <s v="Excavadora no arranca"/>
    <s v="MF08-0104"/>
    <s v="NO"/>
    <s v="El operador del cargador se da cuenta que al encender el equipo no arranca"/>
    <x v="94"/>
    <s v="El operador del cargador se da cuenta que al encender el equipo no arranca; Aumento de emisiones contaminantes sin consecuencias en las personas; Disminución de la eficiencia operativa, paradas no programadas; Pérdida de potencia y eficiencia, daño en el motor por suciedad.; Cambiar filtros de aire"/>
    <x v="21"/>
    <s v="Disminución de la eficiencia operativa, paradas no programadas"/>
    <s v="Pérdida de potencia y eficiencia, daño en el motor por suciedad."/>
    <s v="Cambiar filtros de aire"/>
    <n v="45"/>
    <n v="6627000"/>
    <s v="Una falla en cinco años"/>
    <s v="MEDIO"/>
    <s v="C4"/>
    <s v="C4"/>
    <s v="C4"/>
    <s v="C5"/>
    <s v="Monitoreo"/>
    <x v="52"/>
    <x v="3"/>
    <x v="10"/>
    <s v="Técnico de maquinaria amarilla_x000a_Herramientas manuales"/>
    <s v="TA08-0104"/>
  </r>
  <r>
    <m/>
    <m/>
    <m/>
    <x v="7"/>
    <s v="CF08-01"/>
    <s v="Descomponer el producto que viene compactado"/>
    <s v="FF08-01"/>
    <s v="Excavadora no arranca"/>
    <s v="MF08-0105"/>
    <s v="NO"/>
    <s v="El operador del cargador se da cuenta que al encender el equipo no arranca"/>
    <x v="95"/>
    <s v="El operador del cargador se da cuenta que al encender el equipo no arranca; Genera posible contaminación de agua y suelo sin consecuencias en las personas; Disminución de la eficiencia operativa, paradas no programadas; Sobrecalentamiento del motor, daños a componentes internos.; Localizar y reparar la fuga, nivelar nivel de refrigerante"/>
    <x v="22"/>
    <s v="Disminución de la eficiencia operativa, paradas no programadas"/>
    <s v="Sobrecalentamiento del motor, daños a componentes internos."/>
    <s v="Localizar y reparar la fuga, nivelar nivel de refrigerante"/>
    <n v="60"/>
    <n v="8836000"/>
    <s v="Una falla en dos años"/>
    <s v="MEDIO"/>
    <s v="D4"/>
    <s v="D5"/>
    <s v="D4"/>
    <s v="D5"/>
    <s v="Monitoreo"/>
    <x v="49"/>
    <x v="0"/>
    <x v="0"/>
    <s v="Técnico de maquinaria amarilla_x000a_Herramientas manuales"/>
    <s v="TA08-0105"/>
  </r>
  <r>
    <m/>
    <m/>
    <m/>
    <x v="7"/>
    <s v="CF08-01"/>
    <s v="Descomponer el producto que viene compactado"/>
    <s v="FF08-01"/>
    <s v="Excavadora no arranca"/>
    <s v="MF08-0106"/>
    <s v="NO"/>
    <s v="El operador del cargador se da cuenta que al encender el equipo no arranca"/>
    <x v="96"/>
    <s v="El operador del cargador se da cuenta que al encender el equipo no arranca; No hay consecuencias en las personas ni en el medio ambiente; Disminución de la eficiencia operativa, paradas no programadas; Dificultad para cambiar de marcha, desgaste de engranajes; Revisar sistema de transmisión y repararlo"/>
    <x v="0"/>
    <s v="Disminución de la eficiencia operativa, paradas no programadas"/>
    <s v="Dificultad para cambiar de marcha, desgaste de engranajes"/>
    <s v="Revisar sistema de transmisión y repararlo"/>
    <n v="50"/>
    <n v="7363333.333333334"/>
    <s v="Una falla en cinco años"/>
    <s v="BAJO"/>
    <s v="C5"/>
    <s v="C5"/>
    <s v="C4"/>
    <s v="C5"/>
    <s v="Monitoreo"/>
    <x v="53"/>
    <x v="2"/>
    <x v="7"/>
    <s v="Técnico de maquinaria amarilla_x000a_Herramientas manuales"/>
    <s v="TA08-0106"/>
  </r>
  <r>
    <m/>
    <m/>
    <m/>
    <x v="7"/>
    <s v="CF08-01"/>
    <s v="Descomponer el producto que viene compactado"/>
    <s v="FF08-01"/>
    <s v="Excavadora no arranca"/>
    <s v="MF08-0107"/>
    <s v="NO"/>
    <s v="El operador del cargador se da cuenta que al encender el equipo no arranca"/>
    <x v="97"/>
    <s v="El operador del cargador se da cuenta que al encender el equipo no arranca; No hay consecuencias en las personas ni en el medio ambiente; Disminución de la eficiencia operativa, paradas no programadas; Eficiencia reducida del sistema de refrigeración y sobrecalentamiento del motor.; Limpiar o cambiar el radiador"/>
    <x v="0"/>
    <s v="Disminución de la eficiencia operativa, paradas no programadas"/>
    <s v="Eficiencia reducida del sistema de refrigeración y sobrecalentamiento del motor."/>
    <s v="Limpiar o cambiar el radiador"/>
    <n v="60"/>
    <n v="8836000"/>
    <s v="Una falla en dos años"/>
    <s v="MEDIO"/>
    <s v="D5"/>
    <s v="D5"/>
    <s v="D4"/>
    <s v="D5"/>
    <s v="Monitoreo"/>
    <x v="54"/>
    <x v="0"/>
    <x v="0"/>
    <s v="Técnico de maquinaria amarilla_x000a_Herramientas manuales"/>
    <s v="TA08-0107"/>
  </r>
  <r>
    <m/>
    <m/>
    <m/>
    <x v="7"/>
    <s v="CF08-02"/>
    <s v="Operar con potencia normal"/>
    <s v="FF08-02"/>
    <s v="Opera a baja potencia"/>
    <s v="MF08-0201"/>
    <s v="NO"/>
    <s v="El operador del equipo se da cuenta que le hace falta fuerza para realizar sus movimientos normales."/>
    <x v="98"/>
    <s v="El operador del equipo se da cuenta que le hace falta fuerza para realizar sus movimientos normales.; Genera posible contaminación de agua y suelo y posible riesgo de caída; Disminución de la eficiencia operativa, paradas no programadas; Perdida de presión; Corregir fuga y reponer nivel de aceite hidráulico"/>
    <x v="2"/>
    <s v="Disminución de la eficiencia operativa, paradas no programadas"/>
    <s v="Perdida de presión"/>
    <s v="Corregir fuga y reponer nivel de aceite hidráulico"/>
    <n v="45"/>
    <n v="6627000"/>
    <s v="Una falla en cinco años"/>
    <s v="BAJO"/>
    <s v="C4"/>
    <s v="C4"/>
    <s v="C4"/>
    <s v="C5"/>
    <s v="Monitoreo"/>
    <x v="3"/>
    <x v="0"/>
    <x v="0"/>
    <s v="Técnico de maquinaria amarilla_x000a_Herramientas manuales"/>
    <s v="TA08-0201"/>
  </r>
  <r>
    <m/>
    <m/>
    <m/>
    <x v="7"/>
    <s v="CF08-02"/>
    <s v="Operar con potencia normal"/>
    <s v="FF08-02"/>
    <s v="Opera a baja potencia"/>
    <s v="MF08-0202"/>
    <s v="NO"/>
    <s v="El operador del equipo se da cuenta que le hace falta fuerza para realizar sus movimientos normales."/>
    <x v="99"/>
    <s v="El operador del equipo se da cuenta que le hace falta fuerza para realizar sus movimientos normales.; No hay consecuencias en las personas ni en el medio ambiente; Disminución de la eficiencia operativa, paradas no programadas; Pérdida de función en sistemas hidráulicos, desgaste de componentes.; Revisar presión del sistema hidráulico y reponer nivel de aceite hidráulico si es necesario"/>
    <x v="0"/>
    <s v="Disminución de la eficiencia operativa, paradas no programadas"/>
    <s v="Pérdida de función en sistemas hidráulicos, desgaste de componentes."/>
    <s v="Revisar presión del sistema hidráulico y reponer nivel de aceite hidráulico si es necesario"/>
    <n v="30"/>
    <n v="4418000"/>
    <s v="Una falla en un año"/>
    <s v="MEDIO"/>
    <s v="D5"/>
    <s v="D5"/>
    <s v="D4"/>
    <s v="D5"/>
    <s v="Monitoreo"/>
    <x v="55"/>
    <x v="0"/>
    <x v="6"/>
    <s v="Técnico de maquinaria amarilla_x000a_Herramientas manuales"/>
    <s v="TA08-0202"/>
  </r>
  <r>
    <m/>
    <m/>
    <m/>
    <x v="7"/>
    <s v="CF08-02"/>
    <s v="Operar con potencia normal"/>
    <s v="FF08-02"/>
    <s v="Opera a baja potencia"/>
    <s v="MF08-0203"/>
    <s v="NO"/>
    <s v="El operador del equipo se da cuenta que le hace falta fuerza para realizar sus movimientos normales."/>
    <x v="100"/>
    <s v="El operador del equipo se da cuenta que le hace falta fuerza para realizar sus movimientos normales.; Riesgo de incendios por sobrecalentamiento sin consecuencias en las personas; Disminución de la eficiencia operativa, paradas no programadas; Pérdida de rendimiento, daño a partes internas.; Apagar equipo y revisar sistema de refrigeración y demás compontes"/>
    <x v="23"/>
    <s v="Disminución de la eficiencia operativa, paradas no programadas"/>
    <s v="Pérdida de rendimiento, daño a partes internas."/>
    <s v="Apagar equipo y revisar sistema de refrigeración y demás compontes"/>
    <n v="90"/>
    <n v="13254000"/>
    <s v="Una falla en dos años"/>
    <s v="MEDIO"/>
    <s v="D4"/>
    <s v="D5"/>
    <s v="D3"/>
    <s v="D5"/>
    <s v="Monitoreo"/>
    <x v="56"/>
    <x v="3"/>
    <x v="11"/>
    <s v="Técnico de maquinaria amarilla_x000a_Herramientas manuales"/>
    <s v="TA08-0203"/>
  </r>
  <r>
    <m/>
    <m/>
    <m/>
    <x v="7"/>
    <s v="CF08-03"/>
    <s v="Operar sin fugas de combustible"/>
    <s v="FF08-03"/>
    <s v="Presenta fuga de combustible"/>
    <s v="MF08-0301"/>
    <s v="NO"/>
    <s v="El supervisor del muelle se da cuenta que hay reguero de combustible en suelo o producto"/>
    <x v="101"/>
    <s v="El supervisor del muelle se da cuenta que hay reguero de combustible en suelo o producto; Genera posible contaminación de agua y suelo y riesgo de incendio; Disminución de la eficiencia operativa, paradas no programadas; Fugas de combustible y contaminación de componentes y producto; Cambiar manguera de combustible"/>
    <x v="24"/>
    <s v="Disminución de la eficiencia operativa, paradas no programadas"/>
    <s v="Fugas de combustible y contaminación de componentes y producto"/>
    <s v="Cambiar manguera de combustible"/>
    <n v="100"/>
    <n v="14726666.666666668"/>
    <s v="Una falla en cinco años"/>
    <s v="MEDIO"/>
    <s v="C4"/>
    <s v="C4"/>
    <s v="C3"/>
    <s v="C5"/>
    <s v="Monitoreo"/>
    <x v="57"/>
    <x v="0"/>
    <x v="0"/>
    <s v="Técnico de maquinaria amarilla_x000a_Herramientas manuales"/>
    <s v="TA08-0301"/>
  </r>
  <r>
    <m/>
    <m/>
    <m/>
    <x v="7"/>
    <s v="CF08-03"/>
    <s v="Operar sin fugas de combustible"/>
    <s v="FF08-03"/>
    <s v="Presenta fuga de combustible"/>
    <s v="MF08-0302"/>
    <s v="NO"/>
    <s v="El supervisor del muelle se da cuenta que hay reguero de combustible en suelo o producto"/>
    <x v="102"/>
    <s v="El supervisor del muelle se da cuenta que hay reguero de combustible en suelo o producto; Aumento de emisiones contaminantes sin consecuencias en las personas; Disminución de la eficiencia operativa, paradas no programadas; Pérdida de potencia y eficiencia, daño en el motor.; Cambiar filtro de combustible"/>
    <x v="21"/>
    <s v="Disminución de la eficiencia operativa, paradas no programadas"/>
    <s v="Pérdida de potencia y eficiencia, daño en el motor."/>
    <s v="Cambiar filtro de combustible"/>
    <n v="45"/>
    <n v="6627000"/>
    <s v="Una falla en cinco años"/>
    <s v="BAJO"/>
    <s v="C4"/>
    <s v="C4"/>
    <s v="C4"/>
    <s v="C5"/>
    <s v="Monitoreo"/>
    <x v="58"/>
    <x v="3"/>
    <x v="10"/>
    <s v="Técnico de maquinaria amarilla_x000a_Herramientas manuales"/>
    <s v="TA08-0302"/>
  </r>
  <r>
    <m/>
    <m/>
    <m/>
    <x v="7"/>
    <s v="CF08-03"/>
    <s v="Operar sin fugas de combustible"/>
    <s v="FF08-03"/>
    <s v="Presenta fuga de combustible"/>
    <s v="MF08-0303"/>
    <s v="NO"/>
    <s v="El supervisor del muelle se da cuenta que hay reguero de combustible en suelo o producto"/>
    <x v="103"/>
    <s v="El supervisor del muelle se da cuenta que hay reguero de combustible en suelo o producto; Genera posible contaminación de agua y suelo y riesgo de incendio; Disminución de la eficiencia operativa, paradas no programadas; Fugas de combustible y contaminación del sistema de inyección.; Cambiar sellos de inyectores"/>
    <x v="24"/>
    <s v="Disminución de la eficiencia operativa, paradas no programadas"/>
    <s v="Fugas de combustible y contaminación del sistema de inyección."/>
    <s v="Cambiar sellos de inyectores"/>
    <n v="120"/>
    <n v="17672000"/>
    <s v="Una falla en cinco años"/>
    <s v="MEDIO"/>
    <s v="C4"/>
    <s v="C4"/>
    <s v="C3"/>
    <s v="C5"/>
    <s v="Monitoreo"/>
    <x v="59"/>
    <x v="0"/>
    <x v="0"/>
    <s v="Técnico de maquinaria amarilla_x000a_Herramientas manuales"/>
    <s v="TA08-0303"/>
  </r>
  <r>
    <m/>
    <m/>
    <m/>
    <x v="7"/>
    <s v="CF08-03"/>
    <s v="Operar sin fugas de combustible"/>
    <s v="FF08-03"/>
    <s v="Presenta fuga de combustible"/>
    <s v="MF08-0304"/>
    <s v="NO"/>
    <s v="El supervisor del muelle se da cuenta que hay reguero de combustible en suelo o producto"/>
    <x v="104"/>
    <s v="El supervisor del muelle se da cuenta que hay reguero de combustible en suelo o producto; Genera posible contaminación de agua y suelo y riesgo de incendio; Disminución de la eficiencia operativa, paradas no programadas; Fugas y baja presión de combustible, daños en la bomba; Cambiar bomba de inyección"/>
    <x v="24"/>
    <s v="Disminución de la eficiencia operativa, paradas no programadas"/>
    <s v="Fugas y baja presión de combustible, daños en la bomba"/>
    <s v="Cambiar bomba de inyección"/>
    <n v="240"/>
    <n v="35344000"/>
    <s v="Una falla en cinco años"/>
    <s v="MEDIO"/>
    <s v="C4"/>
    <s v="C4"/>
    <s v="C3"/>
    <s v="C5"/>
    <s v="Monitoreo"/>
    <x v="59"/>
    <x v="0"/>
    <x v="0"/>
    <s v="Técnico de maquinaria amarilla_x000a_Herramientas manuales"/>
    <s v="TA08-0304"/>
  </r>
  <r>
    <m/>
    <m/>
    <m/>
    <x v="7"/>
    <s v="CF08-04"/>
    <s v="Operar sin fugas de aceite"/>
    <s v="FF08-04"/>
    <s v="Presenta fuga de aceite hidráulico"/>
    <s v="MF08-0401"/>
    <s v="NO"/>
    <s v="El supervisor del muelle se da cuenta que hay reguero de aceite en suelo o producto"/>
    <x v="5"/>
    <s v="El supervisor del muelle se da cuenta que hay reguero de aceite en suelo o producto; Genera posible contaminación de agua y suelo y posible riesgo de caída; Disminución de la eficiencia operativa, paradas no programadas; Manguera hidráulica rota; Cambiar manguera hidráulica"/>
    <x v="2"/>
    <s v="Disminución de la eficiencia operativa, paradas no programadas"/>
    <s v="Manguera hidráulica rota"/>
    <s v="Cambiar manguera hidráulica"/>
    <n v="40"/>
    <n v="5890666.666666666"/>
    <s v="Una falla en cinco años"/>
    <s v="BAJO"/>
    <s v="C4"/>
    <s v="C4"/>
    <s v="C4"/>
    <s v="C5"/>
    <s v="Monitoreo"/>
    <x v="3"/>
    <x v="0"/>
    <x v="0"/>
    <s v="Técnico de maquinaria amarilla_x000a_Herramientas manuales"/>
    <s v="TA08-0401"/>
  </r>
  <r>
    <m/>
    <m/>
    <m/>
    <x v="7"/>
    <s v="CF08-04"/>
    <s v="Operar sin fugas de aceite"/>
    <s v="FF08-04"/>
    <s v="Presenta fuga de aceite hidráulico"/>
    <s v="MF08-0402"/>
    <s v="NO"/>
    <s v="El supervisor del muelle se da cuenta que hay reguero de aceite en suelo o producto"/>
    <x v="105"/>
    <s v="El supervisor del muelle se da cuenta que hay reguero de aceite en suelo o producto; Genera posible contaminación de agua y suelo y posible riesgo de caída; Disminución de la eficiencia operativa, paradas no programadas; Pérdida de lubricación y desgaste de componentes internos; Cambiar filtro de aceite"/>
    <x v="2"/>
    <s v="Disminución de la eficiencia operativa, paradas no programadas"/>
    <s v="Pérdida de lubricación y desgaste de componentes internos"/>
    <s v="Cambiar filtro de aceite"/>
    <n v="45"/>
    <n v="6627000"/>
    <s v="Una falla en cinco años"/>
    <s v="BAJO"/>
    <s v="C4"/>
    <s v="C4"/>
    <s v="C4"/>
    <s v="C5"/>
    <s v="Monitoreo"/>
    <x v="60"/>
    <x v="3"/>
    <x v="10"/>
    <s v="Técnico de maquinaria amarilla_x000a_Herramientas manuales"/>
    <s v="TA08-0402"/>
  </r>
  <r>
    <m/>
    <m/>
    <m/>
    <x v="7"/>
    <s v="CF08-04"/>
    <s v="Operar sin fugas de aceite"/>
    <s v="FF08-04"/>
    <s v="Presenta fuga de aceite hidráulico"/>
    <s v="MF08-0403"/>
    <s v="NO"/>
    <s v="El supervisor del muelle se da cuenta que hay reguero de aceite en suelo o producto"/>
    <x v="64"/>
    <s v="El supervisor del muelle se da cuenta que hay reguero de aceite en suelo o producto; Genera posible contaminación de agua y suelo y posible riesgo de caída; Disminución de la eficiencia operativa, paradas no programadas; Perdida de presión; Cambiar cilindro hidráulico"/>
    <x v="2"/>
    <s v="Disminución de la eficiencia operativa, paradas no programadas"/>
    <s v="Perdida de presión"/>
    <s v="Cambiar cilindro hidráulico"/>
    <n v="90"/>
    <n v="13254000"/>
    <s v="Una falla en cinco años"/>
    <s v="MEDIO"/>
    <s v="C4"/>
    <s v="C4"/>
    <s v="C3"/>
    <s v="C5"/>
    <s v="Monitoreo"/>
    <x v="3"/>
    <x v="0"/>
    <x v="0"/>
    <s v="Técnico de maquinaria amarilla_x000a_Herramientas manuales"/>
    <s v="TA08-0403"/>
  </r>
  <r>
    <m/>
    <m/>
    <m/>
    <x v="7"/>
    <s v="CF08-04"/>
    <s v="Operar sin fugas de aceite"/>
    <s v="FF08-04"/>
    <s v="Presenta fuga de aceite hidráulico"/>
    <s v="MF08-0404"/>
    <s v="NO"/>
    <s v="El supervisor del muelle se da cuenta que hay reguero de aceite en suelo o producto"/>
    <x v="106"/>
    <s v="El supervisor del muelle se da cuenta que hay reguero de aceite en suelo o producto; Genera posible contaminación de agua y suelo y posible riesgo de caída; Disminución de la eficiencia operativa, paradas no programadas; Perdida de presión; Cambiar bomba hidráulica"/>
    <x v="2"/>
    <s v="Disminución de la eficiencia operativa, paradas no programadas"/>
    <s v="Perdida de presión"/>
    <s v="Cambiar bomba hidráulica"/>
    <n v="240"/>
    <n v="35344000"/>
    <s v="Una falla en cinco años"/>
    <s v="MEDIO"/>
    <s v="C4"/>
    <s v="C4"/>
    <s v="C3"/>
    <s v="C5"/>
    <s v="Monitoreo"/>
    <x v="3"/>
    <x v="0"/>
    <x v="0"/>
    <s v="Técnico de maquinaria amarilla_x000a_Herramientas manuales"/>
    <s v="TA08-0404"/>
  </r>
  <r>
    <m/>
    <m/>
    <m/>
    <x v="8"/>
    <s v="CF09-01"/>
    <s v="Apilar el producto dentro de la bodega de la MN"/>
    <s v="FF09-01"/>
    <s v="Cargador no arranca"/>
    <s v="MF09-0101"/>
    <s v="NO"/>
    <s v="El operador del cargador se da cuenta que al encender el equipo no arranca"/>
    <x v="91"/>
    <s v="El operador del cargador se da cuenta que al encender el equipo no arranca; Posible fuga de refrigerante sin consecuencias en las personas; Disminución de la eficiencia operativa, paradas no programadas; Sobrecalentamiento del motor, daños a componentes internos.; Revisar el sistema de refrigeración y el nivel de refrigerante."/>
    <x v="20"/>
    <s v="Disminución de la eficiencia operativa, paradas no programadas"/>
    <s v="Sobrecalentamiento del motor, daños a componentes internos."/>
    <s v="Revisar el sistema de refrigeración y el nivel de refrigerante."/>
    <n v="90"/>
    <n v="13254000"/>
    <s v="Una falla en un año"/>
    <s v="MEDIO"/>
    <s v="D4"/>
    <s v="D5"/>
    <s v="D3"/>
    <s v="D5"/>
    <s v="Monitoreo"/>
    <x v="49"/>
    <x v="0"/>
    <x v="0"/>
    <s v="Técnico de maquinaria amarilla_x000a_Herramientas manuales"/>
    <s v="TA09-0101"/>
  </r>
  <r>
    <m/>
    <m/>
    <m/>
    <x v="8"/>
    <s v="CF09-01"/>
    <s v="Apilar el producto dentro de la bodega de la MN"/>
    <s v="FF09-01"/>
    <s v="Cargador no arranca"/>
    <s v="MF09-0102"/>
    <s v="NO"/>
    <s v="El operador del cargador se da cuenta que al encender el equipo no arranca"/>
    <x v="92"/>
    <s v="El operador del cargador se da cuenta que al encender el equipo no arranca; No hay consecuencias en las personas ni en el medio ambiente; Disminución de la eficiencia operativa, paradas no programadas; Falta de carga en la batería y desgaste del alternador.; Cambiar alternador"/>
    <x v="0"/>
    <s v="Disminución de la eficiencia operativa, paradas no programadas"/>
    <s v="Falta de carga en la batería y desgaste del alternador."/>
    <s v="Cambiar alternador"/>
    <n v="30"/>
    <n v="4418000"/>
    <s v="Una falla en un año"/>
    <s v="MEDIO"/>
    <s v="D5"/>
    <s v="D5"/>
    <s v="D4"/>
    <s v="D5"/>
    <s v="Monitoreo"/>
    <x v="50"/>
    <x v="3"/>
    <x v="10"/>
    <s v="Técnico de maquinaria amarilla_x000a_Herramientas manuales"/>
    <s v="TA09-0102"/>
  </r>
  <r>
    <m/>
    <m/>
    <m/>
    <x v="8"/>
    <s v="CF09-01"/>
    <s v="Apilar el producto dentro de la bodega de la MN"/>
    <s v="FF09-01"/>
    <s v="Cargador no arranca"/>
    <s v="MF09-0103"/>
    <s v="NO"/>
    <s v="El operador del cargador se da cuenta que al encender el equipo no arranca"/>
    <x v="93"/>
    <s v="El operador del cargador se da cuenta que al encender el equipo no arranca; No hay consecuencias en las personas ni en el medio ambiente; Disminución de la eficiencia operativa, paradas no programadas; Cargador detenido; Revisar conexiones eléctricas y fusibles."/>
    <x v="0"/>
    <s v="Disminución de la eficiencia operativa, paradas no programadas"/>
    <s v="Cargador detenido"/>
    <s v="Revisar conexiones eléctricas y fusibles."/>
    <n v="60"/>
    <n v="8836000"/>
    <s v="Una falla en dos años"/>
    <s v="MEDIO"/>
    <s v="D5"/>
    <s v="D5"/>
    <s v="D4"/>
    <s v="D5"/>
    <s v="Monitoreo"/>
    <x v="51"/>
    <x v="3"/>
    <x v="10"/>
    <s v="Técnico de maquinaria amarilla_x000a_Herramientas manuales"/>
    <s v="TA09-0103"/>
  </r>
  <r>
    <m/>
    <m/>
    <m/>
    <x v="8"/>
    <s v="CF09-01"/>
    <s v="Apilar el producto dentro de la bodega de la MN"/>
    <s v="FF09-01"/>
    <s v="Cargador no arranca"/>
    <s v="MF09-0104"/>
    <s v="NO"/>
    <s v="El operador del cargador se da cuenta que al encender el equipo no arranca"/>
    <x v="94"/>
    <s v="El operador del cargador se da cuenta que al encender el equipo no arranca; Aumento de emisiones contaminantes sin consecuencias en las personas; Disminución de la eficiencia operativa, paradas no programadas; Pérdida de potencia y eficiencia, daño en el motor por suciedad.; Cambiar filtros de aire"/>
    <x v="21"/>
    <s v="Disminución de la eficiencia operativa, paradas no programadas"/>
    <s v="Pérdida de potencia y eficiencia, daño en el motor por suciedad."/>
    <s v="Cambiar filtros de aire"/>
    <n v="45"/>
    <n v="6627000"/>
    <s v="Una falla en cinco años"/>
    <s v="BAJO"/>
    <s v="C4"/>
    <s v="C4"/>
    <s v="C4"/>
    <s v="C5"/>
    <s v="Monitoreo"/>
    <x v="52"/>
    <x v="3"/>
    <x v="10"/>
    <s v="Técnico de maquinaria amarilla_x000a_Herramientas manuales"/>
    <s v="TA09-0104"/>
  </r>
  <r>
    <m/>
    <m/>
    <m/>
    <x v="8"/>
    <s v="CF09-01"/>
    <s v="Apilar el producto dentro de la bodega de la MN"/>
    <s v="FF09-01"/>
    <s v="Cargador no arranca"/>
    <s v="MF09-0105"/>
    <s v="NO"/>
    <s v="El operador del cargador se da cuenta que al encender el equipo no arranca"/>
    <x v="95"/>
    <s v="El operador del cargador se da cuenta que al encender el equipo no arranca; Genera posible contaminación de agua y suelo sin consecuencias en las personas; Disminución de la eficiencia operativa, paradas no programadas; Sobrecalentamiento del motor, daños a componentes internos.; Localizar y reparar la fuga, nivelar nivel de refrigerante"/>
    <x v="22"/>
    <s v="Disminución de la eficiencia operativa, paradas no programadas"/>
    <s v="Sobrecalentamiento del motor, daños a componentes internos."/>
    <s v="Localizar y reparar la fuga, nivelar nivel de refrigerante"/>
    <n v="60"/>
    <n v="8836000"/>
    <s v="Una falla en cinco años"/>
    <s v="BAJO"/>
    <s v="C4"/>
    <s v="C5"/>
    <s v="C4"/>
    <s v="C5"/>
    <s v="Monitoreo"/>
    <x v="49"/>
    <x v="0"/>
    <x v="0"/>
    <s v="Técnico de maquinaria amarilla_x000a_Herramientas manuales"/>
    <s v="TA09-0105"/>
  </r>
  <r>
    <m/>
    <m/>
    <m/>
    <x v="8"/>
    <s v="CF09-01"/>
    <s v="Apilar el producto dentro de la bodega de la MN"/>
    <s v="FF09-01"/>
    <s v="Cargador no arranca"/>
    <s v="MF09-0106"/>
    <s v="NO"/>
    <s v="El operador del cargador se da cuenta que al encender el equipo no arranca"/>
    <x v="96"/>
    <s v="El operador del cargador se da cuenta que al encender el equipo no arranca; No hay consecuencias en las personas ni en el medio ambiente; Disminución de la eficiencia operativa, paradas no programadas; Dificultad para cambiar de marcha, desgaste de engranajes; Revisar sistema de transmisión y repararlo"/>
    <x v="0"/>
    <s v="Disminución de la eficiencia operativa, paradas no programadas"/>
    <s v="Dificultad para cambiar de marcha, desgaste de engranajes"/>
    <s v="Revisar sistema de transmisión y repararlo"/>
    <n v="50"/>
    <n v="7363333.333333334"/>
    <s v="Una falla en dos años"/>
    <s v="MEDIO"/>
    <s v="D5"/>
    <s v="D5"/>
    <s v="D4"/>
    <s v="D5"/>
    <s v="Monitoreo"/>
    <x v="53"/>
    <x v="2"/>
    <x v="7"/>
    <s v="Técnico de maquinaria amarilla_x000a_Herramientas manuales"/>
    <s v="TA09-0106"/>
  </r>
  <r>
    <m/>
    <m/>
    <m/>
    <x v="8"/>
    <s v="CF09-01"/>
    <s v="Apilar el producto dentro de la bodega de la MN"/>
    <s v="FF09-01"/>
    <s v="Cargador no arranca"/>
    <s v="MF09-0107"/>
    <s v="NO"/>
    <s v="El operador del cargador se da cuenta que al encender el equipo no arranca"/>
    <x v="97"/>
    <s v="El operador del cargador se da cuenta que al encender el equipo no arranca; No hay consecuencias en las personas ni en el medio ambiente; Disminución de la eficiencia operativa, paradas no programadas; Eficiencia reducida del sistema de refrigeración y sobrecalentamiento del motor.; Limpiar o cambiar el radiador"/>
    <x v="0"/>
    <s v="Disminución de la eficiencia operativa, paradas no programadas"/>
    <s v="Eficiencia reducida del sistema de refrigeración y sobrecalentamiento del motor."/>
    <s v="Limpiar o cambiar el radiador"/>
    <n v="60"/>
    <n v="8836000"/>
    <s v="Una falla en cinco años"/>
    <s v="BAJO"/>
    <s v="C5"/>
    <s v="C5"/>
    <s v="C4"/>
    <s v="C5"/>
    <s v="Monitoreo"/>
    <x v="54"/>
    <x v="0"/>
    <x v="0"/>
    <s v="Técnico de maquinaria amarilla_x000a_Herramientas manuales"/>
    <s v="TA09-0107"/>
  </r>
  <r>
    <m/>
    <m/>
    <m/>
    <x v="8"/>
    <s v="CF09-02"/>
    <s v="Operar con potencia normal"/>
    <s v="FF09-02"/>
    <s v="Opera a baja potencia"/>
    <s v="MF09-0201"/>
    <s v="NO"/>
    <s v="El operador del equipo se da cuenta que le hace falta fuerza para realizar sus movimientos normales."/>
    <x v="98"/>
    <s v="El operador del equipo se da cuenta que le hace falta fuerza para realizar sus movimientos normales.; Genera posible contaminación de agua y suelo y posible riesgo de caída; Disminución de la eficiencia operativa, paradas no programadas; Perdida de presión; Corregir fuga y reponer nivel de aceite hidráulico"/>
    <x v="2"/>
    <s v="Disminución de la eficiencia operativa, paradas no programadas"/>
    <s v="Perdida de presión"/>
    <s v="Corregir fuga y reponer nivel de aceite hidráulico"/>
    <n v="45"/>
    <n v="6627000"/>
    <s v="Una falla en cinco años"/>
    <s v="BAJO"/>
    <s v="C4"/>
    <s v="C4"/>
    <s v="C4"/>
    <s v="C5"/>
    <s v="Monitoreo"/>
    <x v="3"/>
    <x v="0"/>
    <x v="0"/>
    <s v="Técnico de maquinaria amarilla_x000a_Herramientas manuales"/>
    <s v="TA09-0201"/>
  </r>
  <r>
    <m/>
    <m/>
    <m/>
    <x v="8"/>
    <s v="CF09-02"/>
    <s v="Operar con potencia normal"/>
    <s v="FF09-02"/>
    <s v="Opera a baja potencia"/>
    <s v="MF09-0202"/>
    <s v="NO"/>
    <s v="El operador del equipo se da cuenta que le hace falta fuerza para realizar sus movimientos normales."/>
    <x v="99"/>
    <s v="El operador del equipo se da cuenta que le hace falta fuerza para realizar sus movimientos normales.; No hay consecuencias en las personas ni en el medio ambiente; Disminución de la eficiencia operativa, paradas no programadas; Pérdida de función en sistemas hidráulicos, desgaste de componentes.; Revisar presión del sistema hidráulico y reponer nivel de aceite hidráulico si es necesario"/>
    <x v="0"/>
    <s v="Disminución de la eficiencia operativa, paradas no programadas"/>
    <s v="Pérdida de función en sistemas hidráulicos, desgaste de componentes."/>
    <s v="Revisar presión del sistema hidráulico y reponer nivel de aceite hidráulico si es necesario"/>
    <n v="30"/>
    <n v="4418000"/>
    <s v="Una falla en un año"/>
    <s v="MEDIO"/>
    <s v="D5"/>
    <s v="D5"/>
    <s v="D4"/>
    <s v="D5"/>
    <s v="Monitoreo"/>
    <x v="55"/>
    <x v="0"/>
    <x v="6"/>
    <s v="Técnico de maquinaria amarilla_x000a_Herramientas manuales"/>
    <s v="TA09-0202"/>
  </r>
  <r>
    <m/>
    <m/>
    <m/>
    <x v="8"/>
    <s v="CF09-02"/>
    <s v="Operar con potencia normal"/>
    <s v="FF09-02"/>
    <s v="Opera a baja potencia"/>
    <s v="MF09-0203"/>
    <s v="NO"/>
    <s v="El operador del equipo se da cuenta que le hace falta fuerza para realizar sus movimientos normales."/>
    <x v="100"/>
    <s v="El operador del equipo se da cuenta que le hace falta fuerza para realizar sus movimientos normales.; Riesgo de incendios por sobrecalentamiento sin consecuencias en las personas; Disminución de la eficiencia operativa, paradas no programadas; Pérdida de rendimiento, daño a partes internas.; Apagar equipo y revisar sistema de refrigeración y demás compontes"/>
    <x v="23"/>
    <s v="Disminución de la eficiencia operativa, paradas no programadas"/>
    <s v="Pérdida de rendimiento, daño a partes internas."/>
    <s v="Apagar equipo y revisar sistema de refrigeración y demás compontes"/>
    <n v="90"/>
    <n v="13254000"/>
    <s v="Una falla en cinco años"/>
    <s v="MEDIO"/>
    <s v="C4"/>
    <s v="C5"/>
    <s v="C3"/>
    <s v="C5"/>
    <s v="Monitoreo"/>
    <x v="56"/>
    <x v="3"/>
    <x v="11"/>
    <s v="Técnico de maquinaria amarilla_x000a_Herramientas manuales"/>
    <s v="TA09-0203"/>
  </r>
  <r>
    <m/>
    <m/>
    <m/>
    <x v="8"/>
    <s v="CF09-03"/>
    <s v="Operar sin fugas de combustible"/>
    <s v="FF09-03"/>
    <s v="Presenta fuga de combustible"/>
    <s v="MF09-0301"/>
    <s v="NO"/>
    <s v="El supervisor del muelle se da cuenta que hay reguero de combustible en suelo o producto"/>
    <x v="101"/>
    <s v="El supervisor del muelle se da cuenta que hay reguero de combustible en suelo o producto; Genera posible contaminación de agua y suelo y riesgo de incendio; Disminución de la eficiencia operativa, paradas no programadas; Fugas de combustible y contaminación de componentes y producto; Cambiar manguera de combustible"/>
    <x v="24"/>
    <s v="Disminución de la eficiencia operativa, paradas no programadas"/>
    <s v="Fugas de combustible y contaminación de componentes y producto"/>
    <s v="Cambiar manguera de combustible"/>
    <n v="100"/>
    <n v="14726666.666666668"/>
    <s v="Una falla en cinco años"/>
    <s v="MEDIO"/>
    <s v="C4"/>
    <s v="C4"/>
    <s v="C3"/>
    <s v="C5"/>
    <s v="Monitoreo"/>
    <x v="57"/>
    <x v="0"/>
    <x v="0"/>
    <s v="Técnico de maquinaria amarilla_x000a_Herramientas manuales"/>
    <s v="TA09-0301"/>
  </r>
  <r>
    <m/>
    <m/>
    <m/>
    <x v="8"/>
    <s v="CF09-03"/>
    <s v="Operar sin fugas de combustible"/>
    <s v="FF09-03"/>
    <s v="Presenta fuga de combustible"/>
    <s v="MF09-0302"/>
    <s v="NO"/>
    <s v="El supervisor del muelle se da cuenta que hay reguero de combustible en suelo o producto"/>
    <x v="102"/>
    <s v="El supervisor del muelle se da cuenta que hay reguero de combustible en suelo o producto; Aumento de emisiones contaminantes sin consecuencias en las personas; Disminución de la eficiencia operativa, paradas no programadas; Pérdida de potencia y eficiencia, daño en el motor.; Cambiar filtro de combustible"/>
    <x v="21"/>
    <s v="Disminución de la eficiencia operativa, paradas no programadas"/>
    <s v="Pérdida de potencia y eficiencia, daño en el motor."/>
    <s v="Cambiar filtro de combustible"/>
    <n v="45"/>
    <n v="6627000"/>
    <s v="Una falla en cinco años"/>
    <s v="BAJO"/>
    <s v="C4"/>
    <s v="C4"/>
    <s v="C4"/>
    <s v="C5"/>
    <s v="Monitoreo"/>
    <x v="58"/>
    <x v="3"/>
    <x v="10"/>
    <s v="Técnico de maquinaria amarilla_x000a_Herramientas manuales"/>
    <s v="TA09-0302"/>
  </r>
  <r>
    <m/>
    <m/>
    <m/>
    <x v="8"/>
    <s v="CF09-03"/>
    <s v="Operar sin fugas de combustible"/>
    <s v="FF09-03"/>
    <s v="Presenta fuga de combustible"/>
    <s v="MF09-0303"/>
    <s v="NO"/>
    <s v="El supervisor del muelle se da cuenta que hay reguero de combustible en suelo o producto"/>
    <x v="103"/>
    <s v="El supervisor del muelle se da cuenta que hay reguero de combustible en suelo o producto; Genera posible contaminación de agua y suelo y riesgo de incendio; Disminución de la eficiencia operativa, paradas no programadas; Fugas de combustible y contaminación del sistema de inyección.; Cambiar sellos de inyectores"/>
    <x v="24"/>
    <s v="Disminución de la eficiencia operativa, paradas no programadas"/>
    <s v="Fugas de combustible y contaminación del sistema de inyección."/>
    <s v="Cambiar sellos de inyectores"/>
    <n v="120"/>
    <n v="17672000"/>
    <s v="Una falla en cinco años"/>
    <s v="MEDIO"/>
    <s v="C4"/>
    <s v="C4"/>
    <s v="C3"/>
    <s v="C5"/>
    <s v="Monitoreo"/>
    <x v="59"/>
    <x v="0"/>
    <x v="0"/>
    <s v="Técnico de maquinaria amarilla_x000a_Herramientas manuales"/>
    <s v="TA09-0303"/>
  </r>
  <r>
    <m/>
    <m/>
    <m/>
    <x v="8"/>
    <s v="CF09-03"/>
    <s v="Operar sin fugas de combustible"/>
    <s v="FF09-03"/>
    <s v="Presenta fuga de combustible"/>
    <s v="MF09-0304"/>
    <s v="NO"/>
    <s v="El supervisor del muelle se da cuenta que hay reguero de combustible en suelo o producto"/>
    <x v="104"/>
    <s v="El supervisor del muelle se da cuenta que hay reguero de combustible en suelo o producto; Genera posible contaminación de agua y suelo y riesgo de incendio; Disminución de la eficiencia operativa, paradas no programadas; Fugas y baja presión de combustible, daños en la bomba; Cambiar bomba de inyección"/>
    <x v="24"/>
    <s v="Disminución de la eficiencia operativa, paradas no programadas"/>
    <s v="Fugas y baja presión de combustible, daños en la bomba"/>
    <s v="Cambiar bomba de inyección"/>
    <n v="240"/>
    <n v="35344000"/>
    <s v="Una falla en cinco años"/>
    <s v="MEDIO"/>
    <s v="C4"/>
    <s v="C4"/>
    <s v="C3"/>
    <s v="C5"/>
    <s v="Monitoreo"/>
    <x v="59"/>
    <x v="0"/>
    <x v="0"/>
    <s v="Técnico de maquinaria amarilla_x000a_Herramientas manuales"/>
    <s v="TA09-0304"/>
  </r>
  <r>
    <m/>
    <m/>
    <m/>
    <x v="8"/>
    <s v="CF09-04"/>
    <s v="Operar sin fugas de aceite"/>
    <s v="FF09-04"/>
    <s v="Presenta fuga de aceite hidráulico"/>
    <s v="MF09-0401"/>
    <s v="NO"/>
    <s v="El supervisor del muelle se da cuenta que hay reguero de aceite en suelo o producto"/>
    <x v="5"/>
    <s v="El supervisor del muelle se da cuenta que hay reguero de aceite en suelo o producto; Genera posible contaminación de agua y suelo y posible riesgo de caída; Disminución de la eficiencia operativa, paradas no programadas; Manguera hidráulica rota; Cambiar manguera hidráulica"/>
    <x v="2"/>
    <s v="Disminución de la eficiencia operativa, paradas no programadas"/>
    <s v="Manguera hidráulica rota"/>
    <s v="Cambiar manguera hidráulica"/>
    <n v="40"/>
    <n v="5890666.666666666"/>
    <s v="Una falla en cinco años"/>
    <s v="BAJO"/>
    <s v="C4"/>
    <s v="C4"/>
    <s v="C4"/>
    <s v="C5"/>
    <s v="Monitoreo"/>
    <x v="3"/>
    <x v="0"/>
    <x v="0"/>
    <s v="Técnico de maquinaria amarilla_x000a_Herramientas manuales"/>
    <s v="TA09-0401"/>
  </r>
  <r>
    <m/>
    <m/>
    <m/>
    <x v="8"/>
    <s v="CF09-04"/>
    <s v="Operar sin fugas de aceite"/>
    <s v="FF09-04"/>
    <s v="Presenta fuga de aceite hidráulico"/>
    <s v="MF09-0402"/>
    <s v="NO"/>
    <s v="El supervisor del muelle se da cuenta que hay reguero de aceite en suelo o producto"/>
    <x v="105"/>
    <s v="El supervisor del muelle se da cuenta que hay reguero de aceite en suelo o producto; Genera posible contaminación de agua y suelo y posible riesgo de caída; Disminución de la eficiencia operativa, paradas no programadas; Pérdida de lubricación y desgaste de componentes internos; Cambiar filtro de aceite"/>
    <x v="2"/>
    <s v="Disminución de la eficiencia operativa, paradas no programadas"/>
    <s v="Pérdida de lubricación y desgaste de componentes internos"/>
    <s v="Cambiar filtro de aceite"/>
    <n v="45"/>
    <n v="6627000"/>
    <s v="Una falla en cinco años"/>
    <s v="BAJO"/>
    <s v="C4"/>
    <s v="C4"/>
    <s v="C4"/>
    <s v="C5"/>
    <s v="Monitoreo"/>
    <x v="60"/>
    <x v="3"/>
    <x v="10"/>
    <s v="Técnico de maquinaria amarilla_x000a_Herramientas manuales"/>
    <s v="TA09-0402"/>
  </r>
  <r>
    <m/>
    <m/>
    <m/>
    <x v="8"/>
    <s v="CF09-04"/>
    <s v="Operar sin fugas de aceite"/>
    <s v="FF09-04"/>
    <s v="Presenta fuga de aceite hidráulico"/>
    <s v="MF09-0403"/>
    <s v="NO"/>
    <s v="El supervisor del muelle se da cuenta que hay reguero de aceite en suelo o producto"/>
    <x v="64"/>
    <s v="El supervisor del muelle se da cuenta que hay reguero de aceite en suelo o producto; Genera posible contaminación de agua y suelo y posible riesgo de caída; Disminución de la eficiencia operativa, paradas no programadas; Perdida de presión; Cambiar cilindro hidráulico"/>
    <x v="2"/>
    <s v="Disminución de la eficiencia operativa, paradas no programadas"/>
    <s v="Perdida de presión"/>
    <s v="Cambiar cilindro hidráulico"/>
    <n v="90"/>
    <n v="13254000"/>
    <s v="Una falla en cinco años"/>
    <s v="MEDIO"/>
    <s v="C4"/>
    <s v="C4"/>
    <s v="C3"/>
    <s v="C5"/>
    <s v="Monitoreo"/>
    <x v="3"/>
    <x v="0"/>
    <x v="0"/>
    <s v="Técnico de maquinaria amarilla_x000a_Herramientas manuales"/>
    <s v="TA09-0403"/>
  </r>
  <r>
    <m/>
    <m/>
    <m/>
    <x v="8"/>
    <s v="CF09-04"/>
    <s v="Operar sin fugas de aceite"/>
    <s v="FF09-04"/>
    <s v="Presenta fuga de aceite hidráulico"/>
    <s v="MF09-0404"/>
    <s v="NO"/>
    <s v="El supervisor del muelle se da cuenta que hay reguero de aceite en suelo o producto"/>
    <x v="106"/>
    <s v="El supervisor del muelle se da cuenta que hay reguero de aceite en suelo o producto; Genera posible contaminación de agua y suelo y posible riesgo de caída; Disminución de la eficiencia operativa, paradas no programadas; Perdida de presión; Cambiar bomba hidráulica"/>
    <x v="2"/>
    <s v="Disminución de la eficiencia operativa, paradas no programadas"/>
    <s v="Perdida de presión"/>
    <s v="Cambiar bomba hidráulica"/>
    <n v="240"/>
    <n v="35344000"/>
    <s v="Una falla en cinco años"/>
    <s v="MEDIO"/>
    <s v="C4"/>
    <s v="C4"/>
    <s v="C3"/>
    <s v="C5"/>
    <s v="Monitoreo"/>
    <x v="3"/>
    <x v="0"/>
    <x v="0"/>
    <s v="Técnico de maquinaria amarilla_x000a_Herramientas manuales"/>
    <s v="TA09-04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D3110-9723-3F41-BD4F-FE1A0CB8B7C6}" name="TablaDinámica1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N74" firstHeaderRow="1" firstDataRow="2" firstDataCol="1" rowPageCount="1" colPageCount="1"/>
  <pivotFields count="31">
    <pivotField showAll="0"/>
    <pivotField showAll="0"/>
    <pivotField showAll="0"/>
    <pivotField axis="axisPage" showAll="0" defaultSubtotal="0">
      <items count="9">
        <item x="2"/>
        <item x="4"/>
        <item x="8"/>
        <item x="6"/>
        <item x="3"/>
        <item x="7"/>
        <item x="0"/>
        <item x="1"/>
        <item x="5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defaultSubtotal="0">
      <items count="61">
        <item x="6"/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18"/>
        <item x="21"/>
      </items>
    </pivotField>
    <pivotField axis="axisRow" showAll="0" defaultSubtotal="0">
      <items count="6">
        <item x="5"/>
        <item x="3"/>
        <item x="0"/>
        <item x="2"/>
        <item x="4"/>
        <item x="1"/>
      </items>
    </pivotField>
    <pivotField axis="axisCol" dataField="1" showAll="0" sortType="ascending" defaultSubtotal="0">
      <items count="12">
        <item x="1"/>
        <item x="2"/>
        <item x="7"/>
        <item x="9"/>
        <item x="3"/>
        <item x="0"/>
        <item x="4"/>
        <item x="5"/>
        <item x="10"/>
        <item x="11"/>
        <item x="6"/>
        <item x="8"/>
      </items>
    </pivotField>
    <pivotField showAll="0"/>
    <pivotField showAll="0"/>
  </pivotFields>
  <rowFields count="2">
    <field x="27"/>
    <field x="26"/>
  </rowFields>
  <rowItems count="69">
    <i>
      <x/>
    </i>
    <i r="1">
      <x v="59"/>
    </i>
    <i r="1">
      <x v="60"/>
    </i>
    <i>
      <x v="1"/>
    </i>
    <i r="1">
      <x v="8"/>
    </i>
    <i r="1">
      <x v="9"/>
    </i>
    <i r="1">
      <x v="47"/>
    </i>
    <i r="1">
      <x v="48"/>
    </i>
    <i r="1">
      <x v="49"/>
    </i>
    <i r="1">
      <x v="50"/>
    </i>
    <i r="1">
      <x v="54"/>
    </i>
    <i r="1">
      <x v="56"/>
    </i>
    <i r="1">
      <x v="58"/>
    </i>
    <i>
      <x v="2"/>
    </i>
    <i r="1">
      <x/>
    </i>
    <i r="1">
      <x v="1"/>
    </i>
    <i r="1">
      <x v="4"/>
    </i>
    <i r="1">
      <x v="6"/>
    </i>
    <i r="1">
      <x v="10"/>
    </i>
    <i r="1">
      <x v="12"/>
    </i>
    <i r="1">
      <x v="15"/>
    </i>
    <i r="1">
      <x v="20"/>
    </i>
    <i r="1">
      <x v="23"/>
    </i>
    <i r="1">
      <x v="26"/>
    </i>
    <i r="1">
      <x v="29"/>
    </i>
    <i r="1">
      <x v="30"/>
    </i>
    <i r="1">
      <x v="31"/>
    </i>
    <i r="1">
      <x v="34"/>
    </i>
    <i r="1">
      <x v="36"/>
    </i>
    <i r="1">
      <x v="37"/>
    </i>
    <i r="1">
      <x v="40"/>
    </i>
    <i r="1">
      <x v="44"/>
    </i>
    <i r="1">
      <x v="47"/>
    </i>
    <i r="1">
      <x v="52"/>
    </i>
    <i r="1">
      <x v="53"/>
    </i>
    <i r="1">
      <x v="55"/>
    </i>
    <i r="1">
      <x v="57"/>
    </i>
    <i>
      <x v="3"/>
    </i>
    <i r="1">
      <x v="3"/>
    </i>
    <i r="1">
      <x v="5"/>
    </i>
    <i r="1">
      <x v="7"/>
    </i>
    <i r="1">
      <x v="13"/>
    </i>
    <i r="1">
      <x v="16"/>
    </i>
    <i r="1">
      <x v="17"/>
    </i>
    <i r="1">
      <x v="18"/>
    </i>
    <i r="1">
      <x v="19"/>
    </i>
    <i r="1">
      <x v="22"/>
    </i>
    <i r="1">
      <x v="24"/>
    </i>
    <i r="1">
      <x v="25"/>
    </i>
    <i r="1">
      <x v="27"/>
    </i>
    <i r="1">
      <x v="28"/>
    </i>
    <i r="1">
      <x v="32"/>
    </i>
    <i r="1">
      <x v="33"/>
    </i>
    <i r="1">
      <x v="35"/>
    </i>
    <i r="1">
      <x v="38"/>
    </i>
    <i r="1">
      <x v="39"/>
    </i>
    <i r="1">
      <x v="41"/>
    </i>
    <i r="1">
      <x v="43"/>
    </i>
    <i r="1">
      <x v="45"/>
    </i>
    <i r="1">
      <x v="46"/>
    </i>
    <i r="1">
      <x v="51"/>
    </i>
    <i>
      <x v="4"/>
    </i>
    <i r="1">
      <x v="14"/>
    </i>
    <i r="1">
      <x v="21"/>
    </i>
    <i>
      <x v="5"/>
    </i>
    <i r="1">
      <x v="2"/>
    </i>
    <i r="1">
      <x v="11"/>
    </i>
    <i r="1">
      <x v="42"/>
    </i>
    <i t="grand">
      <x/>
    </i>
  </rowItems>
  <colFields count="1">
    <field x="28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1">
    <dataField name="Cuenta de Valor" fld="28" subtotal="countNums" baseField="0" baseItem="0" numFmtId="4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B07AE-5179-8143-853B-4E1CA1ED57C7}" name="Tabla1" displayName="Tabla1" ref="A1:AE169" totalsRowShown="0" headerRowDxfId="34" dataDxfId="33" headerRowBorderDxfId="31" tableBorderDxfId="32">
  <autoFilter ref="A1:AE169" xr:uid="{F26B07AE-5179-8143-853B-4E1CA1ED57C7}"/>
  <sortState xmlns:xlrd2="http://schemas.microsoft.com/office/spreadsheetml/2017/richdata2" ref="A2:AE169">
    <sortCondition ref="I1:I169"/>
  </sortState>
  <tableColumns count="31">
    <tableColumn id="1" xr3:uid="{CF65036E-2D01-EC4A-B1C9-9C73BA69C884}" name="Planta" dataDxfId="30"/>
    <tableColumn id="2" xr3:uid="{261B9D4B-951A-3D49-B375-F383B97B563E}" name="Proceso" dataDxfId="29"/>
    <tableColumn id="3" xr3:uid="{9B76F2FF-DA3D-944D-95A5-C5EF6CC126CA}" name="Sistema" dataDxfId="28"/>
    <tableColumn id="4" xr3:uid="{0AC58401-7427-254C-91AA-B22097DF0A0A}" name="Elemento de estudio" dataDxfId="27"/>
    <tableColumn id="5" xr3:uid="{FF5435FB-0382-204F-BE6A-715030C411E5}" name="Cód. Func." dataDxfId="26"/>
    <tableColumn id="6" xr3:uid="{81BD8F7D-219C-3D4F-9047-EEDC00DE899C}" name="Función " dataDxfId="25"/>
    <tableColumn id="7" xr3:uid="{9C127DC0-F458-5843-8291-7BBC374EF8A3}" name="Cód. FF" dataDxfId="24"/>
    <tableColumn id="8" xr3:uid="{A70BB425-F4F5-4442-9B78-83D5136B3DB9}" name="Descripción Falla Funcional" dataDxfId="23"/>
    <tableColumn id="9" xr3:uid="{2919035D-8F37-1842-9418-EE28532D51D6}" name="Cód. MF" dataDxfId="22"/>
    <tableColumn id="10" xr3:uid="{E3F068BF-E08E-804F-A0B1-F6C94C4ED70E}" name="FALLA OCULTA" dataDxfId="21"/>
    <tableColumn id="11" xr3:uid="{6A19B71B-70D4-EC44-AE44-3C02C5ED9DA6}" name="Evidencia" dataDxfId="20"/>
    <tableColumn id="12" xr3:uid="{2C46D2A1-C6EC-C348-9C99-794C7C6B992E}" name="Modo de Falla" dataDxfId="19"/>
    <tableColumn id="13" xr3:uid="{3101C27D-6755-6B4D-81E8-D45790F85A63}" name="Descripción Efectos y Consecuencias" dataDxfId="18">
      <calculatedColumnFormula>CONCATENATE(K2,"; ",N2,"; ",O2,"; ",P2,"; ",Q2)</calculatedColumnFormula>
    </tableColumn>
    <tableColumn id="14" xr3:uid="{ACDCF4D7-E75B-8843-93E8-F40A401A70C6}" name="Consecuencias sobre MA y Seg." dataDxfId="17"/>
    <tableColumn id="15" xr3:uid="{2AFB1585-F8FC-9446-AE49-BEDC86090884}" name="Consecuencias sobre Prod. Y Otros" dataDxfId="16"/>
    <tableColumn id="16" xr3:uid="{BA19D166-B423-684A-ADB4-4B6D347E2638}" name="Efectos - Daños físicos" dataDxfId="15"/>
    <tableColumn id="17" xr3:uid="{28756C2F-30FF-6745-974E-AF1A01000B88}" name="Correctivo" dataDxfId="14"/>
    <tableColumn id="31" xr3:uid="{79D6C2AB-B27D-BF48-AD60-1D62D8F32D9E}" name="Tiempo de correctivo (min)" dataDxfId="13"/>
    <tableColumn id="18" xr3:uid="{576136E1-DB17-8947-8010-8D0D4B196543}" name="Impacto económico total del riesgo ($)" dataDxfId="12" dataCellStyle="Moneda [0]">
      <calculatedColumnFormula>+(Tabla1[[#This Row],[Tiempo de correctivo (min)]]/60)*2000*4418</calculatedColumnFormula>
    </tableColumn>
    <tableColumn id="19" xr3:uid="{B73A5DF0-215A-5347-BC4D-ECAC6B26AB4A}" name="Probabilidad" dataDxfId="11"/>
    <tableColumn id="20" xr3:uid="{AD5E21FC-E88E-8A4A-B388-D289ECB2C692}" name="Nivel del riesgo" dataDxfId="10"/>
    <tableColumn id="21" xr3:uid="{22C36545-C438-F14E-805F-EC74CE8FB579}" name="R. Ambiental" dataDxfId="9"/>
    <tableColumn id="22" xr3:uid="{85E18CB4-9A15-3447-97E9-C9C2B82D328C}" name="R. Humano" dataDxfId="8"/>
    <tableColumn id="23" xr3:uid="{01582DAB-96E3-1A4B-89BA-B870A872D622}" name="R. Económ" dataDxfId="7"/>
    <tableColumn id="24" xr3:uid="{F126894F-FDD0-CC4B-ABC8-E4876D4D3483}" name="R. Imagen" dataDxfId="6"/>
    <tableColumn id="25" xr3:uid="{D728B064-6A03-8E44-8153-9039F20CD346}" name="TIPO DE DECISIÓN" dataDxfId="5"/>
    <tableColumn id="26" xr3:uid="{4D2DAD7B-C8C0-D041-9B94-52819798333E}" name="DESCRIPCIÓN TAREA" dataDxfId="4"/>
    <tableColumn id="27" xr3:uid="{09DDF39F-1906-7D4F-9AE7-D1828F81E3ED}" name="Tipo de variable" dataDxfId="2"/>
    <tableColumn id="28" xr3:uid="{7672862C-E080-1A4E-8BCB-855BBA4F7F71}" name="Valor" dataDxfId="1"/>
    <tableColumn id="29" xr3:uid="{F9B8D0EC-3B19-F04E-AAFA-C0FCDB04BB22}" name="RECURSOS" dataDxfId="0"/>
    <tableColumn id="30" xr3:uid="{437C4419-436E-3541-9C98-7F8AB50A2BA6}" name="Cod. Tarea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EF2C-45D4-BA41-A2B1-721CA00EBAF0}">
  <sheetPr>
    <tabColor rgb="FFFF0000"/>
  </sheetPr>
  <dimension ref="B1:AA983"/>
  <sheetViews>
    <sheetView showGridLines="0" tabSelected="1" zoomScale="150" zoomScaleNormal="150" workbookViewId="0">
      <selection activeCell="L8" sqref="L8"/>
    </sheetView>
  </sheetViews>
  <sheetFormatPr baseColWidth="10" defaultColWidth="14.5" defaultRowHeight="15" x14ac:dyDescent="0.2"/>
  <cols>
    <col min="1" max="1" width="7" style="24" customWidth="1"/>
    <col min="2" max="2" width="9.83203125" style="24" bestFit="1" customWidth="1"/>
    <col min="3" max="3" width="15.5" style="24" bestFit="1" customWidth="1"/>
    <col min="4" max="4" width="15" style="24" bestFit="1" customWidth="1"/>
    <col min="5" max="5" width="9.83203125" style="24" bestFit="1" customWidth="1"/>
    <col min="6" max="6" width="12.33203125" style="24" bestFit="1" customWidth="1"/>
    <col min="7" max="7" width="2.1640625" style="24" customWidth="1"/>
    <col min="8" max="13" width="10.33203125" style="24" customWidth="1"/>
    <col min="14" max="27" width="11.5" style="24" customWidth="1"/>
    <col min="28" max="16384" width="14.5" style="24"/>
  </cols>
  <sheetData>
    <row r="1" spans="2:27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2:27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2:27" x14ac:dyDescent="0.2">
      <c r="B3" s="42" t="s">
        <v>527</v>
      </c>
      <c r="C3" s="43"/>
      <c r="D3" s="43"/>
      <c r="E3" s="44"/>
      <c r="F3" s="45" t="s">
        <v>528</v>
      </c>
      <c r="G3" s="35"/>
      <c r="H3" s="42" t="s">
        <v>529</v>
      </c>
      <c r="I3" s="43"/>
      <c r="J3" s="43"/>
      <c r="K3" s="43"/>
      <c r="L3" s="43"/>
      <c r="M3" s="44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x14ac:dyDescent="0.2">
      <c r="B4" s="36" t="s">
        <v>530</v>
      </c>
      <c r="C4" s="36" t="s">
        <v>531</v>
      </c>
      <c r="D4" s="35" t="s">
        <v>532</v>
      </c>
      <c r="E4" s="35" t="s">
        <v>533</v>
      </c>
      <c r="F4" s="46"/>
      <c r="G4" s="35"/>
      <c r="H4" s="35" t="s">
        <v>534</v>
      </c>
      <c r="I4" s="35" t="s">
        <v>535</v>
      </c>
      <c r="J4" s="35" t="s">
        <v>536</v>
      </c>
      <c r="K4" s="35" t="s">
        <v>537</v>
      </c>
      <c r="L4" s="35" t="s">
        <v>538</v>
      </c>
      <c r="M4" s="35" t="s">
        <v>539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30" x14ac:dyDescent="0.2">
      <c r="B5" s="37" t="s">
        <v>540</v>
      </c>
      <c r="C5" s="37" t="s">
        <v>541</v>
      </c>
      <c r="D5" s="38" t="s">
        <v>734</v>
      </c>
      <c r="E5" s="37" t="s">
        <v>542</v>
      </c>
      <c r="F5" s="38" t="s">
        <v>543</v>
      </c>
      <c r="G5" s="38">
        <v>1</v>
      </c>
      <c r="H5" s="39"/>
      <c r="I5" s="40"/>
      <c r="J5" s="40"/>
      <c r="K5" s="40"/>
      <c r="L5" s="40"/>
      <c r="M5" s="40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30" x14ac:dyDescent="0.2">
      <c r="B6" s="37" t="s">
        <v>544</v>
      </c>
      <c r="C6" s="37" t="s">
        <v>545</v>
      </c>
      <c r="D6" s="38" t="s">
        <v>731</v>
      </c>
      <c r="E6" s="37" t="s">
        <v>547</v>
      </c>
      <c r="F6" s="38" t="s">
        <v>548</v>
      </c>
      <c r="G6" s="38">
        <v>2</v>
      </c>
      <c r="H6" s="39"/>
      <c r="I6" s="39"/>
      <c r="J6" s="40"/>
      <c r="K6" s="40"/>
      <c r="L6" s="40"/>
      <c r="M6" s="40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30" x14ac:dyDescent="0.2">
      <c r="B7" s="37" t="s">
        <v>549</v>
      </c>
      <c r="C7" s="37" t="s">
        <v>550</v>
      </c>
      <c r="D7" s="38" t="s">
        <v>546</v>
      </c>
      <c r="E7" s="37" t="s">
        <v>551</v>
      </c>
      <c r="F7" s="38" t="s">
        <v>552</v>
      </c>
      <c r="G7" s="38">
        <v>3</v>
      </c>
      <c r="H7" s="39"/>
      <c r="I7" s="39"/>
      <c r="J7" s="39"/>
      <c r="K7" s="39"/>
      <c r="L7" s="40"/>
      <c r="M7" s="40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30" x14ac:dyDescent="0.2">
      <c r="B8" s="37" t="s">
        <v>553</v>
      </c>
      <c r="C8" s="37" t="s">
        <v>554</v>
      </c>
      <c r="D8" s="38" t="s">
        <v>732</v>
      </c>
      <c r="E8" s="37" t="s">
        <v>555</v>
      </c>
      <c r="F8" s="38" t="s">
        <v>556</v>
      </c>
      <c r="G8" s="38">
        <v>4</v>
      </c>
      <c r="H8" s="41"/>
      <c r="I8" s="41"/>
      <c r="J8" s="41"/>
      <c r="K8" s="39"/>
      <c r="L8" s="39"/>
      <c r="M8" s="39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30" x14ac:dyDescent="0.2">
      <c r="B9" s="37" t="s">
        <v>557</v>
      </c>
      <c r="C9" s="37" t="s">
        <v>558</v>
      </c>
      <c r="D9" s="38" t="s">
        <v>733</v>
      </c>
      <c r="E9" s="37" t="s">
        <v>559</v>
      </c>
      <c r="F9" s="38" t="s">
        <v>559</v>
      </c>
      <c r="G9" s="38">
        <v>5</v>
      </c>
      <c r="H9" s="41"/>
      <c r="I9" s="41"/>
      <c r="J9" s="41"/>
      <c r="K9" s="41"/>
      <c r="L9" s="41"/>
      <c r="M9" s="39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x14ac:dyDescent="0.2">
      <c r="B10" s="23"/>
      <c r="C10" s="23"/>
      <c r="D10" s="23"/>
      <c r="E10" s="23"/>
      <c r="F10" s="23"/>
      <c r="G10" s="23"/>
      <c r="H10" s="28" t="s">
        <v>520</v>
      </c>
      <c r="I10" s="28" t="s">
        <v>521</v>
      </c>
      <c r="J10" s="28" t="s">
        <v>522</v>
      </c>
      <c r="K10" s="28" t="s">
        <v>523</v>
      </c>
      <c r="L10" s="28" t="s">
        <v>524</v>
      </c>
      <c r="M10" s="28" t="s">
        <v>525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x14ac:dyDescent="0.2">
      <c r="B11" s="23"/>
      <c r="C11" s="23"/>
      <c r="D11" s="23"/>
      <c r="E11" s="23"/>
      <c r="F11" s="23"/>
      <c r="G11" s="23"/>
      <c r="H11" s="29" t="s">
        <v>560</v>
      </c>
      <c r="I11" s="29" t="s">
        <v>561</v>
      </c>
      <c r="J11" s="29" t="s">
        <v>562</v>
      </c>
      <c r="K11" s="29" t="s">
        <v>563</v>
      </c>
      <c r="L11" s="29" t="s">
        <v>564</v>
      </c>
      <c r="M11" s="29" t="s">
        <v>565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x14ac:dyDescent="0.2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x14ac:dyDescent="0.2">
      <c r="B13" s="23"/>
      <c r="C13" s="23"/>
      <c r="D13" s="23"/>
      <c r="E13" s="23"/>
      <c r="F13" s="23"/>
      <c r="G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x14ac:dyDescent="0.2">
      <c r="B14" s="23"/>
      <c r="C14" s="23"/>
      <c r="D14" s="23"/>
      <c r="E14" s="23"/>
      <c r="F14" s="47" t="s">
        <v>566</v>
      </c>
      <c r="G14" s="48"/>
      <c r="H14" s="27" t="s">
        <v>567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x14ac:dyDescent="0.2">
      <c r="B15" s="23"/>
      <c r="C15" s="23"/>
      <c r="D15" s="23"/>
      <c r="E15" s="23"/>
      <c r="F15" s="47"/>
      <c r="G15" s="48"/>
      <c r="H15" s="25" t="s">
        <v>568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x14ac:dyDescent="0.2">
      <c r="B16" s="23"/>
      <c r="C16" s="23"/>
      <c r="D16" s="23"/>
      <c r="E16" s="23"/>
      <c r="F16" s="47"/>
      <c r="G16" s="48"/>
      <c r="H16" s="26" t="s">
        <v>28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x14ac:dyDescent="0.2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x14ac:dyDescent="0.2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x14ac:dyDescent="0.2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x14ac:dyDescent="0.2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x14ac:dyDescent="0.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2:27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2:27" x14ac:dyDescent="0.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x14ac:dyDescent="0.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x14ac:dyDescent="0.2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x14ac:dyDescent="0.2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x14ac:dyDescent="0.2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x14ac:dyDescent="0.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x14ac:dyDescent="0.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x14ac:dyDescent="0.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x14ac:dyDescent="0.2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x14ac:dyDescent="0.2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x14ac:dyDescent="0.2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x14ac:dyDescent="0.2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x14ac:dyDescent="0.2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x14ac:dyDescent="0.2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x14ac:dyDescent="0.2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2:27" x14ac:dyDescent="0.2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x14ac:dyDescent="0.2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x14ac:dyDescent="0.2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x14ac:dyDescent="0.2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x14ac:dyDescent="0.2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2:27" x14ac:dyDescent="0.2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27" x14ac:dyDescent="0.2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x14ac:dyDescent="0.2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x14ac:dyDescent="0.2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x14ac:dyDescent="0.2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x14ac:dyDescent="0.2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x14ac:dyDescent="0.2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x14ac:dyDescent="0.2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x14ac:dyDescent="0.2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x14ac:dyDescent="0.2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x14ac:dyDescent="0.2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x14ac:dyDescent="0.2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x14ac:dyDescent="0.2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x14ac:dyDescent="0.2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x14ac:dyDescent="0.2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x14ac:dyDescent="0.2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2:27" x14ac:dyDescent="0.2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2:27" x14ac:dyDescent="0.2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2:27" x14ac:dyDescent="0.2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2:27" x14ac:dyDescent="0.2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2:27" x14ac:dyDescent="0.2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2:27" x14ac:dyDescent="0.2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2:27" x14ac:dyDescent="0.2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2:27" x14ac:dyDescent="0.2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2:27" x14ac:dyDescent="0.2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2:27" x14ac:dyDescent="0.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2:27" x14ac:dyDescent="0.2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2:27" x14ac:dyDescent="0.2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2:27" x14ac:dyDescent="0.2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2:27" x14ac:dyDescent="0.2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2:27" x14ac:dyDescent="0.2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2:27" x14ac:dyDescent="0.2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2:27" x14ac:dyDescent="0.2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2:27" x14ac:dyDescent="0.2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2:27" x14ac:dyDescent="0.2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2:27" x14ac:dyDescent="0.2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2:27" x14ac:dyDescent="0.2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2:27" x14ac:dyDescent="0.2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2:27" x14ac:dyDescent="0.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2:27" x14ac:dyDescent="0.2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2:27" x14ac:dyDescent="0.2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2:27" x14ac:dyDescent="0.2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 x14ac:dyDescent="0.2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2:27" x14ac:dyDescent="0.2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2:27" x14ac:dyDescent="0.2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2:27" x14ac:dyDescent="0.2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2:27" x14ac:dyDescent="0.2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2:27" x14ac:dyDescent="0.2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2:27" x14ac:dyDescent="0.2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2:27" x14ac:dyDescent="0.2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2:27" x14ac:dyDescent="0.2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2:27" x14ac:dyDescent="0.2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2:27" x14ac:dyDescent="0.2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2:27" x14ac:dyDescent="0.2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2:27" x14ac:dyDescent="0.2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2:27" x14ac:dyDescent="0.2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2:27" x14ac:dyDescent="0.2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2:27" x14ac:dyDescent="0.2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2:27" x14ac:dyDescent="0.2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2:27" x14ac:dyDescent="0.2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2:27" x14ac:dyDescent="0.2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2:27" x14ac:dyDescent="0.2"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2:27" x14ac:dyDescent="0.2"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2:27" x14ac:dyDescent="0.2"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2:27" x14ac:dyDescent="0.2"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2:27" x14ac:dyDescent="0.2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2:27" x14ac:dyDescent="0.2"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2:27" x14ac:dyDescent="0.2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2:27" x14ac:dyDescent="0.2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2:27" x14ac:dyDescent="0.2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2:27" x14ac:dyDescent="0.2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2:27" x14ac:dyDescent="0.2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2:27" x14ac:dyDescent="0.2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2:27" x14ac:dyDescent="0.2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2:27" x14ac:dyDescent="0.2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2:27" x14ac:dyDescent="0.2"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2:27" x14ac:dyDescent="0.2"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2:27" x14ac:dyDescent="0.2"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2:27" x14ac:dyDescent="0.2"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2:27" x14ac:dyDescent="0.2"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2:27" x14ac:dyDescent="0.2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2:27" x14ac:dyDescent="0.2"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2:27" x14ac:dyDescent="0.2"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2:27" x14ac:dyDescent="0.2"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2:27" x14ac:dyDescent="0.2"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2:27" x14ac:dyDescent="0.2"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2:27" x14ac:dyDescent="0.2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2:27" x14ac:dyDescent="0.2"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2:27" x14ac:dyDescent="0.2"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2:27" x14ac:dyDescent="0.2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2:27" x14ac:dyDescent="0.2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2:27" x14ac:dyDescent="0.2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2:27" x14ac:dyDescent="0.2"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2:27" x14ac:dyDescent="0.2"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2:27" x14ac:dyDescent="0.2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2:27" x14ac:dyDescent="0.2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2:27" x14ac:dyDescent="0.2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2:27" x14ac:dyDescent="0.2"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2:27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2:27" x14ac:dyDescent="0.2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2:27" x14ac:dyDescent="0.2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2:27" x14ac:dyDescent="0.2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2:27" x14ac:dyDescent="0.2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2:27" x14ac:dyDescent="0.2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2:27" x14ac:dyDescent="0.2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2:27" x14ac:dyDescent="0.2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2:27" x14ac:dyDescent="0.2"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2:27" x14ac:dyDescent="0.2"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2:27" x14ac:dyDescent="0.2"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2:27" x14ac:dyDescent="0.2"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2:27" x14ac:dyDescent="0.2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2:27" x14ac:dyDescent="0.2"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2:27" x14ac:dyDescent="0.2"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2:27" x14ac:dyDescent="0.2"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2:27" x14ac:dyDescent="0.2"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2:27" x14ac:dyDescent="0.2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2:27" x14ac:dyDescent="0.2"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2:27" x14ac:dyDescent="0.2"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2:27" x14ac:dyDescent="0.2"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2:27" x14ac:dyDescent="0.2"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2:27" x14ac:dyDescent="0.2"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2:27" x14ac:dyDescent="0.2"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2:27" x14ac:dyDescent="0.2"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2:27" x14ac:dyDescent="0.2"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2:27" x14ac:dyDescent="0.2"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2:27" x14ac:dyDescent="0.2"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2:27" x14ac:dyDescent="0.2"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2:27" x14ac:dyDescent="0.2"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2:27" x14ac:dyDescent="0.2"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2:27" x14ac:dyDescent="0.2"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2:27" x14ac:dyDescent="0.2"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2:27" x14ac:dyDescent="0.2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2:27" x14ac:dyDescent="0.2"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2:27" x14ac:dyDescent="0.2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2:27" x14ac:dyDescent="0.2"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2:27" x14ac:dyDescent="0.2"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2:27" x14ac:dyDescent="0.2"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2:27" x14ac:dyDescent="0.2"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2:27" x14ac:dyDescent="0.2"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2:27" x14ac:dyDescent="0.2"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2:27" x14ac:dyDescent="0.2"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2:27" x14ac:dyDescent="0.2"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2:27" x14ac:dyDescent="0.2"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2:27" x14ac:dyDescent="0.2"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2:27" x14ac:dyDescent="0.2"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2:27" x14ac:dyDescent="0.2"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2:27" x14ac:dyDescent="0.2"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2:27" x14ac:dyDescent="0.2"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2:27" x14ac:dyDescent="0.2"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2:27" x14ac:dyDescent="0.2"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2:27" x14ac:dyDescent="0.2"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2:27" x14ac:dyDescent="0.2"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2:27" x14ac:dyDescent="0.2"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2:27" x14ac:dyDescent="0.2"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2:27" x14ac:dyDescent="0.2"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2:27" x14ac:dyDescent="0.2"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2:27" x14ac:dyDescent="0.2"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2:27" x14ac:dyDescent="0.2"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2:27" x14ac:dyDescent="0.2"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2:27" x14ac:dyDescent="0.2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2:27" x14ac:dyDescent="0.2"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2:27" x14ac:dyDescent="0.2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2:27" x14ac:dyDescent="0.2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2:27" x14ac:dyDescent="0.2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2:27" x14ac:dyDescent="0.2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2:27" x14ac:dyDescent="0.2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2:27" x14ac:dyDescent="0.2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2:27" x14ac:dyDescent="0.2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2:27" x14ac:dyDescent="0.2"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2:27" x14ac:dyDescent="0.2"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2:27" x14ac:dyDescent="0.2"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2:27" x14ac:dyDescent="0.2"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2:27" x14ac:dyDescent="0.2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2:27" x14ac:dyDescent="0.2"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2:27" x14ac:dyDescent="0.2"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2:27" x14ac:dyDescent="0.2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2:27" x14ac:dyDescent="0.2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2:27" x14ac:dyDescent="0.2"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2:27" x14ac:dyDescent="0.2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2:27" x14ac:dyDescent="0.2"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2:27" x14ac:dyDescent="0.2"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2:27" x14ac:dyDescent="0.2"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2:27" x14ac:dyDescent="0.2"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2:27" x14ac:dyDescent="0.2"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2:27" x14ac:dyDescent="0.2"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2:27" x14ac:dyDescent="0.2"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2:27" x14ac:dyDescent="0.2"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2:27" x14ac:dyDescent="0.2"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2:27" x14ac:dyDescent="0.2"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2:27" x14ac:dyDescent="0.2"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2:27" x14ac:dyDescent="0.2"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2:27" x14ac:dyDescent="0.2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2:27" x14ac:dyDescent="0.2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2:27" x14ac:dyDescent="0.2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2:27" x14ac:dyDescent="0.2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2:27" x14ac:dyDescent="0.2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2:27" x14ac:dyDescent="0.2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2:27" x14ac:dyDescent="0.2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2:27" x14ac:dyDescent="0.2"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2:27" x14ac:dyDescent="0.2"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2:27" x14ac:dyDescent="0.2"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2:27" x14ac:dyDescent="0.2"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2:27" x14ac:dyDescent="0.2"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"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2:27" x14ac:dyDescent="0.2"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2:27" x14ac:dyDescent="0.2"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2:27" x14ac:dyDescent="0.2"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2:27" x14ac:dyDescent="0.2"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2:27" x14ac:dyDescent="0.2"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2:27" x14ac:dyDescent="0.2"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2:27" x14ac:dyDescent="0.2"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2:27" x14ac:dyDescent="0.2"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2:27" x14ac:dyDescent="0.2"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2:27" x14ac:dyDescent="0.2"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2:27" x14ac:dyDescent="0.2"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2:27" x14ac:dyDescent="0.2"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"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2:27" x14ac:dyDescent="0.2"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2:27" x14ac:dyDescent="0.2"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2:27" x14ac:dyDescent="0.2"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x14ac:dyDescent="0.2"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x14ac:dyDescent="0.2"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x14ac:dyDescent="0.2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2:27" x14ac:dyDescent="0.2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2:27" x14ac:dyDescent="0.2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2:27" x14ac:dyDescent="0.2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2:27" x14ac:dyDescent="0.2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2:27" x14ac:dyDescent="0.2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2:27" x14ac:dyDescent="0.2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"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2:27" x14ac:dyDescent="0.2"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2:27" x14ac:dyDescent="0.2"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2:27" x14ac:dyDescent="0.2"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2:27" x14ac:dyDescent="0.2"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2:27" x14ac:dyDescent="0.2"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2:27" x14ac:dyDescent="0.2"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2:27" x14ac:dyDescent="0.2"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2:27" x14ac:dyDescent="0.2"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2:27" x14ac:dyDescent="0.2"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2:27" x14ac:dyDescent="0.2"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2:27" x14ac:dyDescent="0.2"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2:27" x14ac:dyDescent="0.2"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"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2:27" x14ac:dyDescent="0.2"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2:27" x14ac:dyDescent="0.2"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2:27" x14ac:dyDescent="0.2"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2:27" x14ac:dyDescent="0.2"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2:27" x14ac:dyDescent="0.2"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2:27" x14ac:dyDescent="0.2"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2:27" x14ac:dyDescent="0.2"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2:27" x14ac:dyDescent="0.2"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2:27" x14ac:dyDescent="0.2"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2:27" x14ac:dyDescent="0.2"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2:27" x14ac:dyDescent="0.2"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2:27" x14ac:dyDescent="0.2"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"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2:27" x14ac:dyDescent="0.2"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2:27" x14ac:dyDescent="0.2"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2:27" x14ac:dyDescent="0.2"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2:27" x14ac:dyDescent="0.2"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2:27" x14ac:dyDescent="0.2"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2:27" x14ac:dyDescent="0.2"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2:27" x14ac:dyDescent="0.2"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2:27" x14ac:dyDescent="0.2"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2:27" x14ac:dyDescent="0.2"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2:27" x14ac:dyDescent="0.2"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2:27" x14ac:dyDescent="0.2"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2:27" x14ac:dyDescent="0.2"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"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2:27" x14ac:dyDescent="0.2"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2:27" x14ac:dyDescent="0.2"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2:27" x14ac:dyDescent="0.2"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2:27" x14ac:dyDescent="0.2"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2:27" x14ac:dyDescent="0.2"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2:27" x14ac:dyDescent="0.2"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2:27" x14ac:dyDescent="0.2"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2:27" x14ac:dyDescent="0.2"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2:27" x14ac:dyDescent="0.2"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2:27" x14ac:dyDescent="0.2"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2:27" x14ac:dyDescent="0.2"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2:27" x14ac:dyDescent="0.2"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x14ac:dyDescent="0.2"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2:27" x14ac:dyDescent="0.2"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2:27" x14ac:dyDescent="0.2"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2:27" x14ac:dyDescent="0.2"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2:27" x14ac:dyDescent="0.2"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2:27" x14ac:dyDescent="0.2"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2:27" x14ac:dyDescent="0.2"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2:27" x14ac:dyDescent="0.2"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2:27" x14ac:dyDescent="0.2"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2:27" x14ac:dyDescent="0.2"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2:27" x14ac:dyDescent="0.2"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2:27" x14ac:dyDescent="0.2"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2:27" x14ac:dyDescent="0.2"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x14ac:dyDescent="0.2"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2:27" x14ac:dyDescent="0.2"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2:27" x14ac:dyDescent="0.2"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2:27" x14ac:dyDescent="0.2"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2:27" x14ac:dyDescent="0.2"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2:27" x14ac:dyDescent="0.2"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2:27" x14ac:dyDescent="0.2"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2:27" x14ac:dyDescent="0.2"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2:27" x14ac:dyDescent="0.2"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2:27" x14ac:dyDescent="0.2"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2:27" x14ac:dyDescent="0.2"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2:27" x14ac:dyDescent="0.2"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2:27" x14ac:dyDescent="0.2"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2:27" x14ac:dyDescent="0.2"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2:27" x14ac:dyDescent="0.2"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2:27" x14ac:dyDescent="0.2"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2:27" x14ac:dyDescent="0.2"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2:27" x14ac:dyDescent="0.2"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2:27" x14ac:dyDescent="0.2"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2:27" x14ac:dyDescent="0.2"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2:27" x14ac:dyDescent="0.2"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2:27" x14ac:dyDescent="0.2"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2:27" x14ac:dyDescent="0.2"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2:27" x14ac:dyDescent="0.2"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2:27" x14ac:dyDescent="0.2"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2:27" x14ac:dyDescent="0.2"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2:27" x14ac:dyDescent="0.2"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2:27" x14ac:dyDescent="0.2"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2:27" x14ac:dyDescent="0.2"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2:27" x14ac:dyDescent="0.2"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2:27" x14ac:dyDescent="0.2"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2:27" x14ac:dyDescent="0.2"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2:27" x14ac:dyDescent="0.2"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2:27" x14ac:dyDescent="0.2"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2:27" x14ac:dyDescent="0.2"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2:27" x14ac:dyDescent="0.2"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2:27" x14ac:dyDescent="0.2"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2:27" x14ac:dyDescent="0.2"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2:27" x14ac:dyDescent="0.2"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2:27" x14ac:dyDescent="0.2"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2:27" x14ac:dyDescent="0.2"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2:27" x14ac:dyDescent="0.2"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2:27" x14ac:dyDescent="0.2"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2:27" x14ac:dyDescent="0.2"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2:27" x14ac:dyDescent="0.2"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2:27" x14ac:dyDescent="0.2"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2:27" x14ac:dyDescent="0.2"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2:27" x14ac:dyDescent="0.2"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2:27" x14ac:dyDescent="0.2"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2:27" x14ac:dyDescent="0.2"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2:27" x14ac:dyDescent="0.2"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2:27" x14ac:dyDescent="0.2"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2:27" x14ac:dyDescent="0.2"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2:27" x14ac:dyDescent="0.2"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2:27" x14ac:dyDescent="0.2"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2:27" x14ac:dyDescent="0.2"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2:27" x14ac:dyDescent="0.2"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2:27" x14ac:dyDescent="0.2"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2:27" x14ac:dyDescent="0.2"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2:27" x14ac:dyDescent="0.2"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2:27" x14ac:dyDescent="0.2"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2:27" x14ac:dyDescent="0.2"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2:27" x14ac:dyDescent="0.2"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2:27" x14ac:dyDescent="0.2"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2:27" x14ac:dyDescent="0.2"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2:27" x14ac:dyDescent="0.2"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2:27" x14ac:dyDescent="0.2"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2:27" x14ac:dyDescent="0.2"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2:27" x14ac:dyDescent="0.2"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2:27" x14ac:dyDescent="0.2"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2:27" x14ac:dyDescent="0.2"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2:27" x14ac:dyDescent="0.2"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2:27" x14ac:dyDescent="0.2"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2:27" x14ac:dyDescent="0.2"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2:27" x14ac:dyDescent="0.2"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2:27" x14ac:dyDescent="0.2"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2:27" x14ac:dyDescent="0.2"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2:27" x14ac:dyDescent="0.2"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2:27" x14ac:dyDescent="0.2"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2:27" x14ac:dyDescent="0.2"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2:27" x14ac:dyDescent="0.2"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2:27" x14ac:dyDescent="0.2"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2:27" x14ac:dyDescent="0.2"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2:27" x14ac:dyDescent="0.2"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2:27" x14ac:dyDescent="0.2"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2:27" x14ac:dyDescent="0.2"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2:27" x14ac:dyDescent="0.2"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2:27" x14ac:dyDescent="0.2"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2:27" x14ac:dyDescent="0.2"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2:27" x14ac:dyDescent="0.2"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2:27" x14ac:dyDescent="0.2"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2:27" x14ac:dyDescent="0.2"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2:27" x14ac:dyDescent="0.2"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2:27" x14ac:dyDescent="0.2"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2:27" x14ac:dyDescent="0.2"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2:27" x14ac:dyDescent="0.2"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2:27" x14ac:dyDescent="0.2"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2:27" x14ac:dyDescent="0.2"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2:27" x14ac:dyDescent="0.2"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2:27" x14ac:dyDescent="0.2"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2:27" x14ac:dyDescent="0.2"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2:27" x14ac:dyDescent="0.2"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2:27" x14ac:dyDescent="0.2"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2:27" x14ac:dyDescent="0.2"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2:27" x14ac:dyDescent="0.2"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2:27" x14ac:dyDescent="0.2"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2:27" x14ac:dyDescent="0.2"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2:27" x14ac:dyDescent="0.2"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2:27" x14ac:dyDescent="0.2"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2:27" x14ac:dyDescent="0.2"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2:27" x14ac:dyDescent="0.2"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2:27" x14ac:dyDescent="0.2"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2:27" x14ac:dyDescent="0.2"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2:27" x14ac:dyDescent="0.2"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2:27" x14ac:dyDescent="0.2"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2:27" x14ac:dyDescent="0.2"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2:27" x14ac:dyDescent="0.2"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2:27" x14ac:dyDescent="0.2"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2:27" x14ac:dyDescent="0.2"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2:27" x14ac:dyDescent="0.2"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2:27" x14ac:dyDescent="0.2"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2:27" x14ac:dyDescent="0.2"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2:27" x14ac:dyDescent="0.2"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2:27" x14ac:dyDescent="0.2"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2:27" x14ac:dyDescent="0.2"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2:27" x14ac:dyDescent="0.2"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2:27" x14ac:dyDescent="0.2"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2:27" x14ac:dyDescent="0.2"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2:27" x14ac:dyDescent="0.2"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2:27" x14ac:dyDescent="0.2"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2:27" x14ac:dyDescent="0.2"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2:27" x14ac:dyDescent="0.2"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2:27" x14ac:dyDescent="0.2"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2:27" x14ac:dyDescent="0.2"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2:27" x14ac:dyDescent="0.2"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2:27" x14ac:dyDescent="0.2"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2:27" x14ac:dyDescent="0.2"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2:27" x14ac:dyDescent="0.2"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2:27" x14ac:dyDescent="0.2"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2:27" x14ac:dyDescent="0.2"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2:27" x14ac:dyDescent="0.2"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2:27" x14ac:dyDescent="0.2"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2:27" x14ac:dyDescent="0.2"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2:27" x14ac:dyDescent="0.2"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2:27" x14ac:dyDescent="0.2"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2:27" x14ac:dyDescent="0.2"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2:27" x14ac:dyDescent="0.2"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2:27" x14ac:dyDescent="0.2"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2:27" x14ac:dyDescent="0.2"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2:27" x14ac:dyDescent="0.2"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2:27" x14ac:dyDescent="0.2"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2:27" x14ac:dyDescent="0.2"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2:27" x14ac:dyDescent="0.2"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2:27" x14ac:dyDescent="0.2"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2:27" x14ac:dyDescent="0.2"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2:27" x14ac:dyDescent="0.2"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x14ac:dyDescent="0.2"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2:27" x14ac:dyDescent="0.2"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2:27" x14ac:dyDescent="0.2"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2:27" x14ac:dyDescent="0.2"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2:27" x14ac:dyDescent="0.2"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2:27" x14ac:dyDescent="0.2"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2:27" x14ac:dyDescent="0.2"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2:27" x14ac:dyDescent="0.2"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2:27" x14ac:dyDescent="0.2"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2:27" x14ac:dyDescent="0.2"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2:27" x14ac:dyDescent="0.2"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2:27" x14ac:dyDescent="0.2"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2:27" x14ac:dyDescent="0.2"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"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2:27" x14ac:dyDescent="0.2"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2:27" x14ac:dyDescent="0.2"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2:27" x14ac:dyDescent="0.2"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2:27" x14ac:dyDescent="0.2"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2:27" x14ac:dyDescent="0.2"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2:27" x14ac:dyDescent="0.2"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2:27" x14ac:dyDescent="0.2"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2:27" x14ac:dyDescent="0.2"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2:27" x14ac:dyDescent="0.2"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2:27" x14ac:dyDescent="0.2"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2:27" x14ac:dyDescent="0.2"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2:27" x14ac:dyDescent="0.2"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"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2:27" x14ac:dyDescent="0.2"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2:27" x14ac:dyDescent="0.2"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2:27" x14ac:dyDescent="0.2"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2:27" x14ac:dyDescent="0.2"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2:27" x14ac:dyDescent="0.2"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2:27" x14ac:dyDescent="0.2"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2:27" x14ac:dyDescent="0.2"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2:27" x14ac:dyDescent="0.2"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2:27" x14ac:dyDescent="0.2"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2:27" x14ac:dyDescent="0.2"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2:27" x14ac:dyDescent="0.2"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2:27" x14ac:dyDescent="0.2"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"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2:27" x14ac:dyDescent="0.2"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2:27" x14ac:dyDescent="0.2"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2:27" x14ac:dyDescent="0.2"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2:27" x14ac:dyDescent="0.2"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2:27" x14ac:dyDescent="0.2"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2:27" x14ac:dyDescent="0.2"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2:27" x14ac:dyDescent="0.2"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2:27" x14ac:dyDescent="0.2"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2:27" x14ac:dyDescent="0.2"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2:27" x14ac:dyDescent="0.2"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2:27" x14ac:dyDescent="0.2"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2:27" x14ac:dyDescent="0.2"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"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2:27" x14ac:dyDescent="0.2"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2:27" x14ac:dyDescent="0.2"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2:27" x14ac:dyDescent="0.2"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2:27" x14ac:dyDescent="0.2"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2:27" x14ac:dyDescent="0.2"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2:27" x14ac:dyDescent="0.2"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2:27" x14ac:dyDescent="0.2"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2:27" x14ac:dyDescent="0.2"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2:27" x14ac:dyDescent="0.2"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2:27" x14ac:dyDescent="0.2"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2:27" x14ac:dyDescent="0.2"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2:27" x14ac:dyDescent="0.2"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"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2:27" x14ac:dyDescent="0.2"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2:27" x14ac:dyDescent="0.2"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2:27" x14ac:dyDescent="0.2"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2:27" x14ac:dyDescent="0.2"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2:27" x14ac:dyDescent="0.2"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2:27" x14ac:dyDescent="0.2"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2:27" x14ac:dyDescent="0.2"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2:27" x14ac:dyDescent="0.2"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2:27" x14ac:dyDescent="0.2"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2:27" x14ac:dyDescent="0.2"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2:27" x14ac:dyDescent="0.2"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2:27" x14ac:dyDescent="0.2"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"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2:27" x14ac:dyDescent="0.2"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2:27" x14ac:dyDescent="0.2"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2:27" x14ac:dyDescent="0.2"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2:27" x14ac:dyDescent="0.2"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2:27" x14ac:dyDescent="0.2"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2:27" x14ac:dyDescent="0.2"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2:27" x14ac:dyDescent="0.2"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2:27" x14ac:dyDescent="0.2"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2:27" x14ac:dyDescent="0.2"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2:27" x14ac:dyDescent="0.2"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2:27" x14ac:dyDescent="0.2"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2:27" x14ac:dyDescent="0.2"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"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2:27" x14ac:dyDescent="0.2"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2:27" x14ac:dyDescent="0.2"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2:27" x14ac:dyDescent="0.2"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2:27" x14ac:dyDescent="0.2"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2:27" x14ac:dyDescent="0.2"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2:27" x14ac:dyDescent="0.2"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2:27" x14ac:dyDescent="0.2"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2:27" x14ac:dyDescent="0.2"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2:27" x14ac:dyDescent="0.2"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2:27" x14ac:dyDescent="0.2"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2:27" x14ac:dyDescent="0.2"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2:27" x14ac:dyDescent="0.2"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x14ac:dyDescent="0.2"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2:27" x14ac:dyDescent="0.2"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2:27" x14ac:dyDescent="0.2"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2:27" x14ac:dyDescent="0.2"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2:27" x14ac:dyDescent="0.2"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2:27" x14ac:dyDescent="0.2"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2:27" x14ac:dyDescent="0.2"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2:27" x14ac:dyDescent="0.2"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2:27" x14ac:dyDescent="0.2"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2:27" x14ac:dyDescent="0.2"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2:27" x14ac:dyDescent="0.2"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2:27" x14ac:dyDescent="0.2"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2:27" x14ac:dyDescent="0.2"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x14ac:dyDescent="0.2"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2:27" x14ac:dyDescent="0.2"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2:27" x14ac:dyDescent="0.2"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2:27" x14ac:dyDescent="0.2"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2:27" x14ac:dyDescent="0.2"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2:27" x14ac:dyDescent="0.2"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2:27" x14ac:dyDescent="0.2"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2:27" x14ac:dyDescent="0.2"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2:27" x14ac:dyDescent="0.2"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2:27" x14ac:dyDescent="0.2"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2:27" x14ac:dyDescent="0.2"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2:27" x14ac:dyDescent="0.2"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2:27" x14ac:dyDescent="0.2"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2:27" x14ac:dyDescent="0.2"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2:27" x14ac:dyDescent="0.2"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2:27" x14ac:dyDescent="0.2"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2:27" x14ac:dyDescent="0.2"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2:27" x14ac:dyDescent="0.2"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2:27" x14ac:dyDescent="0.2"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2:27" x14ac:dyDescent="0.2"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2:27" x14ac:dyDescent="0.2"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2:27" x14ac:dyDescent="0.2"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2:27" x14ac:dyDescent="0.2"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2:27" x14ac:dyDescent="0.2"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2:27" x14ac:dyDescent="0.2"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2:27" x14ac:dyDescent="0.2"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2:27" x14ac:dyDescent="0.2"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2:27" x14ac:dyDescent="0.2"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2:27" x14ac:dyDescent="0.2"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2:27" x14ac:dyDescent="0.2"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2:27" x14ac:dyDescent="0.2"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2:27" x14ac:dyDescent="0.2"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2:27" x14ac:dyDescent="0.2"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2:27" x14ac:dyDescent="0.2"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2:27" x14ac:dyDescent="0.2"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2:27" x14ac:dyDescent="0.2"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2:27" x14ac:dyDescent="0.2"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2:27" x14ac:dyDescent="0.2"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2:27" x14ac:dyDescent="0.2"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2:27" x14ac:dyDescent="0.2"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2:27" x14ac:dyDescent="0.2"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2:27" x14ac:dyDescent="0.2"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2:27" x14ac:dyDescent="0.2"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2:27" x14ac:dyDescent="0.2"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2:27" x14ac:dyDescent="0.2"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2:27" x14ac:dyDescent="0.2"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2:27" x14ac:dyDescent="0.2"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2:27" x14ac:dyDescent="0.2"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2:27" x14ac:dyDescent="0.2"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2:27" x14ac:dyDescent="0.2"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2:27" x14ac:dyDescent="0.2"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2:27" x14ac:dyDescent="0.2"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2:27" x14ac:dyDescent="0.2"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2:27" x14ac:dyDescent="0.2"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2:27" x14ac:dyDescent="0.2"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2:27" x14ac:dyDescent="0.2"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2:27" x14ac:dyDescent="0.2"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2:27" x14ac:dyDescent="0.2"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2:27" x14ac:dyDescent="0.2"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2:27" x14ac:dyDescent="0.2"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2:27" x14ac:dyDescent="0.2"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2:27" x14ac:dyDescent="0.2"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2:27" x14ac:dyDescent="0.2"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2:27" x14ac:dyDescent="0.2"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2:27" x14ac:dyDescent="0.2"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2:27" x14ac:dyDescent="0.2"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2:27" x14ac:dyDescent="0.2"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2:27" x14ac:dyDescent="0.2"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2:27" x14ac:dyDescent="0.2"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2:27" x14ac:dyDescent="0.2"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2:27" x14ac:dyDescent="0.2"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2:27" x14ac:dyDescent="0.2"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2:27" x14ac:dyDescent="0.2"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2:27" x14ac:dyDescent="0.2"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2:27" x14ac:dyDescent="0.2"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2:27" x14ac:dyDescent="0.2"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2:27" x14ac:dyDescent="0.2"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2:27" x14ac:dyDescent="0.2"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2:27" x14ac:dyDescent="0.2"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2:27" x14ac:dyDescent="0.2"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2:27" x14ac:dyDescent="0.2"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2:27" x14ac:dyDescent="0.2"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2:27" x14ac:dyDescent="0.2"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2:27" x14ac:dyDescent="0.2"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2:27" x14ac:dyDescent="0.2"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2:27" x14ac:dyDescent="0.2"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2:27" x14ac:dyDescent="0.2"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2:27" x14ac:dyDescent="0.2"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2:27" x14ac:dyDescent="0.2"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2:27" x14ac:dyDescent="0.2"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2:27" x14ac:dyDescent="0.2"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2:27" x14ac:dyDescent="0.2"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2:27" x14ac:dyDescent="0.2"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2:27" x14ac:dyDescent="0.2"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2:27" x14ac:dyDescent="0.2"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2:27" x14ac:dyDescent="0.2"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2:27" x14ac:dyDescent="0.2"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2:27" x14ac:dyDescent="0.2"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2:27" x14ac:dyDescent="0.2"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2:27" x14ac:dyDescent="0.2"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2:27" x14ac:dyDescent="0.2"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2:27" x14ac:dyDescent="0.2"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2:27" x14ac:dyDescent="0.2"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2:27" x14ac:dyDescent="0.2"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2:27" x14ac:dyDescent="0.2"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2:27" x14ac:dyDescent="0.2"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2:27" x14ac:dyDescent="0.2"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2:27" x14ac:dyDescent="0.2"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2:27" x14ac:dyDescent="0.2"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2:27" x14ac:dyDescent="0.2"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2:27" x14ac:dyDescent="0.2"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2:27" x14ac:dyDescent="0.2"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2:27" x14ac:dyDescent="0.2"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2:27" x14ac:dyDescent="0.2"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2:27" x14ac:dyDescent="0.2"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2:27" x14ac:dyDescent="0.2"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2:27" x14ac:dyDescent="0.2"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2:27" x14ac:dyDescent="0.2"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2:27" x14ac:dyDescent="0.2"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2:27" x14ac:dyDescent="0.2"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2:27" x14ac:dyDescent="0.2"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2:27" x14ac:dyDescent="0.2"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2:27" x14ac:dyDescent="0.2"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2:27" x14ac:dyDescent="0.2"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2:27" x14ac:dyDescent="0.2"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2:27" x14ac:dyDescent="0.2"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2:27" x14ac:dyDescent="0.2"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2:27" x14ac:dyDescent="0.2"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2:27" x14ac:dyDescent="0.2"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2:27" x14ac:dyDescent="0.2"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2:27" x14ac:dyDescent="0.2"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2:27" x14ac:dyDescent="0.2"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2:27" x14ac:dyDescent="0.2"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2:27" x14ac:dyDescent="0.2"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2:27" x14ac:dyDescent="0.2"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2:27" x14ac:dyDescent="0.2"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2:27" x14ac:dyDescent="0.2"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2:27" x14ac:dyDescent="0.2"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2:27" x14ac:dyDescent="0.2"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2:27" x14ac:dyDescent="0.2"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2:27" x14ac:dyDescent="0.2"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2:27" x14ac:dyDescent="0.2"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2:27" x14ac:dyDescent="0.2"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2:27" x14ac:dyDescent="0.2"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2:27" x14ac:dyDescent="0.2"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2:27" x14ac:dyDescent="0.2"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2:27" x14ac:dyDescent="0.2"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2:27" x14ac:dyDescent="0.2"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2:27" x14ac:dyDescent="0.2"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2:27" x14ac:dyDescent="0.2"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2:27" x14ac:dyDescent="0.2"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2:27" x14ac:dyDescent="0.2"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2:27" x14ac:dyDescent="0.2"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2:27" x14ac:dyDescent="0.2"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2:27" x14ac:dyDescent="0.2"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2:27" x14ac:dyDescent="0.2"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2:27" x14ac:dyDescent="0.2"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2:27" x14ac:dyDescent="0.2"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2:27" x14ac:dyDescent="0.2"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2:27" x14ac:dyDescent="0.2"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2:27" x14ac:dyDescent="0.2"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2:27" x14ac:dyDescent="0.2"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2:27" x14ac:dyDescent="0.2"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2:27" x14ac:dyDescent="0.2"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2:27" x14ac:dyDescent="0.2"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2:27" x14ac:dyDescent="0.2"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2:27" x14ac:dyDescent="0.2"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2:27" x14ac:dyDescent="0.2"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2:27" x14ac:dyDescent="0.2"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2:27" x14ac:dyDescent="0.2"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2:27" x14ac:dyDescent="0.2"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2:27" x14ac:dyDescent="0.2"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2:27" x14ac:dyDescent="0.2"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2:27" x14ac:dyDescent="0.2"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2:27" x14ac:dyDescent="0.2"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2:27" x14ac:dyDescent="0.2"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2:27" x14ac:dyDescent="0.2"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2:27" x14ac:dyDescent="0.2"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2:27" x14ac:dyDescent="0.2"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2:27" x14ac:dyDescent="0.2"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2:27" x14ac:dyDescent="0.2"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2:27" x14ac:dyDescent="0.2"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2:27" x14ac:dyDescent="0.2"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2:27" x14ac:dyDescent="0.2"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2:27" x14ac:dyDescent="0.2"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2:27" x14ac:dyDescent="0.2"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2:27" x14ac:dyDescent="0.2"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2:27" x14ac:dyDescent="0.2"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2:27" x14ac:dyDescent="0.2"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2:27" x14ac:dyDescent="0.2"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2:27" x14ac:dyDescent="0.2"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2:27" x14ac:dyDescent="0.2"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2:27" x14ac:dyDescent="0.2"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2:27" x14ac:dyDescent="0.2"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2:27" x14ac:dyDescent="0.2"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2:27" x14ac:dyDescent="0.2"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2:27" x14ac:dyDescent="0.2"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2:27" x14ac:dyDescent="0.2"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2:27" x14ac:dyDescent="0.2"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2:27" x14ac:dyDescent="0.2"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2:27" x14ac:dyDescent="0.2"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2:27" x14ac:dyDescent="0.2"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2:27" x14ac:dyDescent="0.2"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2:27" x14ac:dyDescent="0.2"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2:27" x14ac:dyDescent="0.2"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2:27" x14ac:dyDescent="0.2"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2:27" x14ac:dyDescent="0.2"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2:27" x14ac:dyDescent="0.2"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2:27" x14ac:dyDescent="0.2"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2:27" x14ac:dyDescent="0.2"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2:27" x14ac:dyDescent="0.2"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2:27" x14ac:dyDescent="0.2"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2:27" x14ac:dyDescent="0.2"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2:27" x14ac:dyDescent="0.2"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2:27" x14ac:dyDescent="0.2"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2:27" x14ac:dyDescent="0.2"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2:27" x14ac:dyDescent="0.2"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2:27" x14ac:dyDescent="0.2"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2:27" x14ac:dyDescent="0.2"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2:27" x14ac:dyDescent="0.2"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2:27" x14ac:dyDescent="0.2"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2:27" x14ac:dyDescent="0.2"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2:27" x14ac:dyDescent="0.2"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2:27" x14ac:dyDescent="0.2"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2:27" x14ac:dyDescent="0.2"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2:27" x14ac:dyDescent="0.2"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2:27" x14ac:dyDescent="0.2"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2:27" x14ac:dyDescent="0.2"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2:27" x14ac:dyDescent="0.2"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2:27" x14ac:dyDescent="0.2"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2:27" x14ac:dyDescent="0.2"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2:27" x14ac:dyDescent="0.2"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2:27" x14ac:dyDescent="0.2"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2:27" x14ac:dyDescent="0.2"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2:27" x14ac:dyDescent="0.2"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2:27" x14ac:dyDescent="0.2"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2:27" x14ac:dyDescent="0.2"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2:27" x14ac:dyDescent="0.2"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2:27" x14ac:dyDescent="0.2"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2:27" x14ac:dyDescent="0.2"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2:27" x14ac:dyDescent="0.2"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2:27" x14ac:dyDescent="0.2"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2:27" x14ac:dyDescent="0.2"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2:27" x14ac:dyDescent="0.2"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2:27" x14ac:dyDescent="0.2"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2:27" x14ac:dyDescent="0.2"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2:27" x14ac:dyDescent="0.2"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2:27" x14ac:dyDescent="0.2"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2:27" x14ac:dyDescent="0.2"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2:27" x14ac:dyDescent="0.2"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2:27" x14ac:dyDescent="0.2"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2:27" x14ac:dyDescent="0.2"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2:27" x14ac:dyDescent="0.2"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2:27" x14ac:dyDescent="0.2"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2:27" x14ac:dyDescent="0.2"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2:27" x14ac:dyDescent="0.2"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2:27" x14ac:dyDescent="0.2"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2:27" x14ac:dyDescent="0.2"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2:27" x14ac:dyDescent="0.2"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2:27" x14ac:dyDescent="0.2"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2:27" x14ac:dyDescent="0.2"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2:27" x14ac:dyDescent="0.2"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2:27" x14ac:dyDescent="0.2"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2:27" x14ac:dyDescent="0.2"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2:27" x14ac:dyDescent="0.2"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2:27" x14ac:dyDescent="0.2"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2:27" x14ac:dyDescent="0.2"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2:27" x14ac:dyDescent="0.2"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2:27" x14ac:dyDescent="0.2"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2:27" x14ac:dyDescent="0.2"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2:27" x14ac:dyDescent="0.2"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2:27" x14ac:dyDescent="0.2"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2:27" x14ac:dyDescent="0.2"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2:27" x14ac:dyDescent="0.2"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2:27" x14ac:dyDescent="0.2"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2:27" x14ac:dyDescent="0.2"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2:27" x14ac:dyDescent="0.2"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2:27" x14ac:dyDescent="0.2"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2:27" x14ac:dyDescent="0.2"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2:27" x14ac:dyDescent="0.2"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2:27" x14ac:dyDescent="0.2"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2:27" x14ac:dyDescent="0.2"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2:27" x14ac:dyDescent="0.2"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2:27" x14ac:dyDescent="0.2"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2:27" x14ac:dyDescent="0.2"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2:27" x14ac:dyDescent="0.2"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2:27" x14ac:dyDescent="0.2"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2:27" x14ac:dyDescent="0.2"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2:27" x14ac:dyDescent="0.2"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2:27" x14ac:dyDescent="0.2"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2:27" x14ac:dyDescent="0.2"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2:27" x14ac:dyDescent="0.2"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2:27" x14ac:dyDescent="0.2"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2:27" x14ac:dyDescent="0.2"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2:27" x14ac:dyDescent="0.2"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2:27" x14ac:dyDescent="0.2"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2:27" x14ac:dyDescent="0.2"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2:27" x14ac:dyDescent="0.2"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2:27" x14ac:dyDescent="0.2"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2:27" x14ac:dyDescent="0.2"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2:27" x14ac:dyDescent="0.2"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2:27" x14ac:dyDescent="0.2"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2:27" x14ac:dyDescent="0.2"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2:27" x14ac:dyDescent="0.2"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2:27" x14ac:dyDescent="0.2"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2:27" x14ac:dyDescent="0.2"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2:27" x14ac:dyDescent="0.2"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2:27" x14ac:dyDescent="0.2"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2:27" x14ac:dyDescent="0.2"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2:27" x14ac:dyDescent="0.2"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2:27" x14ac:dyDescent="0.2"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2:27" x14ac:dyDescent="0.2"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2:27" x14ac:dyDescent="0.2"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2:27" x14ac:dyDescent="0.2"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2:27" x14ac:dyDescent="0.2"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2:27" x14ac:dyDescent="0.2"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2:27" x14ac:dyDescent="0.2"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2:27" x14ac:dyDescent="0.2"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2:27" x14ac:dyDescent="0.2"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2:27" x14ac:dyDescent="0.2"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2:27" x14ac:dyDescent="0.2"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2:27" x14ac:dyDescent="0.2"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2:27" x14ac:dyDescent="0.2"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2:27" x14ac:dyDescent="0.2"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2:27" x14ac:dyDescent="0.2"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2:27" x14ac:dyDescent="0.2"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2:27" x14ac:dyDescent="0.2"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2:27" x14ac:dyDescent="0.2"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2:27" x14ac:dyDescent="0.2"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2:27" x14ac:dyDescent="0.2"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2:27" x14ac:dyDescent="0.2"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2:27" x14ac:dyDescent="0.2"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2:27" x14ac:dyDescent="0.2"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2:27" x14ac:dyDescent="0.2"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2:27" x14ac:dyDescent="0.2"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2:27" x14ac:dyDescent="0.2"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2:27" x14ac:dyDescent="0.2"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2:27" x14ac:dyDescent="0.2"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2:27" x14ac:dyDescent="0.2"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2:27" x14ac:dyDescent="0.2"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2:27" x14ac:dyDescent="0.2"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2:27" x14ac:dyDescent="0.2"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2:27" x14ac:dyDescent="0.2"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2:27" x14ac:dyDescent="0.2"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2:27" x14ac:dyDescent="0.2"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2:27" x14ac:dyDescent="0.2"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2:27" x14ac:dyDescent="0.2"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2:27" x14ac:dyDescent="0.2"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2:27" x14ac:dyDescent="0.2"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2:27" x14ac:dyDescent="0.2"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2:27" x14ac:dyDescent="0.2"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2:27" x14ac:dyDescent="0.2"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2:27" x14ac:dyDescent="0.2"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</sheetData>
  <mergeCells count="4">
    <mergeCell ref="F14:G16"/>
    <mergeCell ref="B3:E3"/>
    <mergeCell ref="F3:F4"/>
    <mergeCell ref="H3:M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1485-7EF1-2341-8927-961B6A8DC511}">
  <dimension ref="A1:AE169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7" sqref="F7"/>
    </sheetView>
  </sheetViews>
  <sheetFormatPr baseColWidth="10" defaultColWidth="10.83203125" defaultRowHeight="13" x14ac:dyDescent="0.2"/>
  <cols>
    <col min="1" max="1" width="11.33203125" style="3" bestFit="1" customWidth="1"/>
    <col min="2" max="2" width="12" style="3" customWidth="1"/>
    <col min="3" max="3" width="11.6640625" style="3" customWidth="1"/>
    <col min="4" max="4" width="23" style="3" bestFit="1" customWidth="1"/>
    <col min="5" max="5" width="13.5" style="15" customWidth="1"/>
    <col min="6" max="6" width="47.5" style="16" bestFit="1" customWidth="1"/>
    <col min="7" max="7" width="10.6640625" style="15" customWidth="1"/>
    <col min="8" max="8" width="29.6640625" style="16" customWidth="1"/>
    <col min="9" max="9" width="11.6640625" style="15" bestFit="1" customWidth="1"/>
    <col min="10" max="10" width="18.83203125" style="3" customWidth="1"/>
    <col min="11" max="11" width="58" style="3" customWidth="1"/>
    <col min="12" max="12" width="42.33203125" style="16" customWidth="1"/>
    <col min="13" max="13" width="39.83203125" style="16" customWidth="1"/>
    <col min="14" max="14" width="34.33203125" style="3" customWidth="1"/>
    <col min="15" max="15" width="37.5" style="3" customWidth="1"/>
    <col min="16" max="16" width="25.5" style="3" customWidth="1"/>
    <col min="17" max="17" width="25" style="3" customWidth="1"/>
    <col min="18" max="18" width="25" style="15" customWidth="1"/>
    <col min="19" max="19" width="39.6640625" style="32" customWidth="1"/>
    <col min="20" max="20" width="25.6640625" style="15" customWidth="1"/>
    <col min="21" max="21" width="22" style="15" customWidth="1"/>
    <col min="22" max="22" width="15.6640625" style="15" customWidth="1"/>
    <col min="23" max="23" width="14" style="15" customWidth="1"/>
    <col min="24" max="24" width="13.83203125" style="15" customWidth="1"/>
    <col min="25" max="25" width="13" style="15" customWidth="1"/>
    <col min="26" max="26" width="21.5" style="15" customWidth="1"/>
    <col min="27" max="27" width="27.5" style="15" customWidth="1"/>
    <col min="28" max="28" width="29.5" style="51" customWidth="1"/>
    <col min="29" max="29" width="15.1640625" style="55" customWidth="1"/>
    <col min="30" max="30" width="22.83203125" style="51" customWidth="1"/>
    <col min="31" max="31" width="20.1640625" style="15" customWidth="1"/>
    <col min="32" max="16384" width="10.83203125" style="3"/>
  </cols>
  <sheetData>
    <row r="1" spans="1:31" ht="14" x14ac:dyDescent="0.2">
      <c r="A1" s="17" t="s">
        <v>46</v>
      </c>
      <c r="B1" s="18" t="s">
        <v>44</v>
      </c>
      <c r="C1" s="18" t="s">
        <v>45</v>
      </c>
      <c r="D1" s="19" t="s">
        <v>191</v>
      </c>
      <c r="E1" s="20" t="s">
        <v>3</v>
      </c>
      <c r="F1" s="20" t="s">
        <v>4</v>
      </c>
      <c r="G1" s="21" t="s">
        <v>5</v>
      </c>
      <c r="H1" s="20" t="s">
        <v>6</v>
      </c>
      <c r="I1" s="21" t="s">
        <v>7</v>
      </c>
      <c r="J1" s="20" t="s">
        <v>8</v>
      </c>
      <c r="K1" s="21" t="s">
        <v>9</v>
      </c>
      <c r="L1" s="20" t="s">
        <v>10</v>
      </c>
      <c r="M1" s="20" t="s">
        <v>11</v>
      </c>
      <c r="N1" s="20" t="s">
        <v>189</v>
      </c>
      <c r="O1" s="20" t="s">
        <v>190</v>
      </c>
      <c r="P1" s="20" t="s">
        <v>12</v>
      </c>
      <c r="Q1" s="21" t="s">
        <v>13</v>
      </c>
      <c r="R1" s="21" t="s">
        <v>519</v>
      </c>
      <c r="S1" s="30" t="s">
        <v>14</v>
      </c>
      <c r="T1" s="21" t="s">
        <v>15</v>
      </c>
      <c r="U1" s="21" t="s">
        <v>16</v>
      </c>
      <c r="V1" s="21" t="s">
        <v>17</v>
      </c>
      <c r="W1" s="21" t="s">
        <v>18</v>
      </c>
      <c r="X1" s="21" t="s">
        <v>19</v>
      </c>
      <c r="Y1" s="21" t="s">
        <v>20</v>
      </c>
      <c r="Z1" s="21" t="s">
        <v>21</v>
      </c>
      <c r="AA1" s="21" t="s">
        <v>22</v>
      </c>
      <c r="AB1" s="20" t="s">
        <v>23</v>
      </c>
      <c r="AC1" s="53" t="s">
        <v>24</v>
      </c>
      <c r="AD1" s="20" t="s">
        <v>25</v>
      </c>
      <c r="AE1" s="22" t="s">
        <v>26</v>
      </c>
    </row>
    <row r="2" spans="1:31" ht="112" x14ac:dyDescent="0.2">
      <c r="A2" s="12" t="s">
        <v>48</v>
      </c>
      <c r="B2" s="12" t="s">
        <v>49</v>
      </c>
      <c r="C2" s="12" t="s">
        <v>50</v>
      </c>
      <c r="D2" s="5" t="s">
        <v>51</v>
      </c>
      <c r="E2" s="6" t="s">
        <v>0</v>
      </c>
      <c r="F2" s="7" t="s">
        <v>177</v>
      </c>
      <c r="G2" s="8" t="s">
        <v>169</v>
      </c>
      <c r="H2" s="9" t="s">
        <v>401</v>
      </c>
      <c r="I2" s="8" t="s">
        <v>170</v>
      </c>
      <c r="J2" s="10" t="s">
        <v>27</v>
      </c>
      <c r="K2" s="11" t="s">
        <v>192</v>
      </c>
      <c r="L2" s="12" t="s">
        <v>281</v>
      </c>
      <c r="M2" s="12" t="str">
        <f>CONCATENATE(K2,"; ",N2,"; ",O2,"; ",P2,"; ",Q2)</f>
        <v>El operador se da cuenta que al usar el control remoto no abre o cierra; No hay consecuencias en las personas ni en el medio ambiente; Disminución de la eficiencia operativa, paradas no programadas; Desgaste acelerado de componentes hidráulicos.; Purgar el sistema hidráulico para eliminar el aire y verificar el nivel de aceite.</v>
      </c>
      <c r="N2" s="11" t="s">
        <v>403</v>
      </c>
      <c r="O2" s="11" t="s">
        <v>406</v>
      </c>
      <c r="P2" s="11" t="s">
        <v>506</v>
      </c>
      <c r="Q2" s="11" t="s">
        <v>505</v>
      </c>
      <c r="R2" s="10">
        <v>30</v>
      </c>
      <c r="S2" s="31">
        <f>+(Tabla1[[#This Row],[Tiempo de correctivo (min)]]/60)*2000*4418</f>
        <v>4418000</v>
      </c>
      <c r="T2" s="10" t="s">
        <v>526</v>
      </c>
      <c r="U2" s="10" t="s">
        <v>568</v>
      </c>
      <c r="V2" s="13" t="s">
        <v>664</v>
      </c>
      <c r="W2" s="13" t="s">
        <v>664</v>
      </c>
      <c r="X2" s="13" t="s">
        <v>669</v>
      </c>
      <c r="Y2" s="13" t="s">
        <v>664</v>
      </c>
      <c r="Z2" s="10" t="s">
        <v>668</v>
      </c>
      <c r="AA2" s="10" t="s">
        <v>672</v>
      </c>
      <c r="AB2" s="10" t="s">
        <v>30</v>
      </c>
      <c r="AC2" s="10">
        <v>7</v>
      </c>
      <c r="AD2" s="10" t="s">
        <v>673</v>
      </c>
      <c r="AE2" s="8" t="s">
        <v>507</v>
      </c>
    </row>
    <row r="3" spans="1:31" ht="98" x14ac:dyDescent="0.2">
      <c r="A3" s="12" t="s">
        <v>48</v>
      </c>
      <c r="B3" s="12" t="s">
        <v>49</v>
      </c>
      <c r="C3" s="12" t="s">
        <v>50</v>
      </c>
      <c r="D3" s="5" t="s">
        <v>51</v>
      </c>
      <c r="E3" s="6" t="s">
        <v>0</v>
      </c>
      <c r="F3" s="7" t="s">
        <v>177</v>
      </c>
      <c r="G3" s="8" t="s">
        <v>169</v>
      </c>
      <c r="H3" s="9" t="s">
        <v>401</v>
      </c>
      <c r="I3" s="8" t="s">
        <v>173</v>
      </c>
      <c r="J3" s="10" t="s">
        <v>27</v>
      </c>
      <c r="K3" s="11" t="s">
        <v>192</v>
      </c>
      <c r="L3" s="12" t="s">
        <v>282</v>
      </c>
      <c r="M3" s="12" t="str">
        <f t="shared" ref="M3:M66" si="0">CONCATENATE(K3,"; ",N3,"; ",O3,"; ",P3,"; ",Q3)</f>
        <v>El operador se da cuenta que al usar el control remoto no abre o cierra; No hay consecuencias en las personas ni en el medio ambiente; Disminución de la eficiencia operativa, paradas no programadas; Sobrecalentamiento y daño a las baterías.; Reemplazar las baterías si es necesario.</v>
      </c>
      <c r="N3" s="11" t="s">
        <v>403</v>
      </c>
      <c r="O3" s="11" t="s">
        <v>406</v>
      </c>
      <c r="P3" s="11" t="s">
        <v>408</v>
      </c>
      <c r="Q3" s="11" t="s">
        <v>642</v>
      </c>
      <c r="R3" s="10">
        <v>30</v>
      </c>
      <c r="S3" s="31">
        <f>+(Tabla1[[#This Row],[Tiempo de correctivo (min)]]/60)*2000*4418</f>
        <v>4418000</v>
      </c>
      <c r="T3" s="10" t="s">
        <v>687</v>
      </c>
      <c r="U3" s="10" t="s">
        <v>568</v>
      </c>
      <c r="V3" s="13" t="s">
        <v>664</v>
      </c>
      <c r="W3" s="13" t="s">
        <v>664</v>
      </c>
      <c r="X3" s="13" t="s">
        <v>669</v>
      </c>
      <c r="Y3" s="13" t="s">
        <v>664</v>
      </c>
      <c r="Z3" s="10" t="s">
        <v>720</v>
      </c>
      <c r="AA3" s="10" t="s">
        <v>760</v>
      </c>
      <c r="AB3" s="10" t="s">
        <v>720</v>
      </c>
      <c r="AC3" s="10">
        <v>0</v>
      </c>
      <c r="AD3" s="10" t="s">
        <v>679</v>
      </c>
      <c r="AE3" s="8" t="s">
        <v>508</v>
      </c>
    </row>
    <row r="4" spans="1:31" ht="84" x14ac:dyDescent="0.2">
      <c r="A4" s="12" t="s">
        <v>48</v>
      </c>
      <c r="B4" s="12" t="s">
        <v>49</v>
      </c>
      <c r="C4" s="12" t="s">
        <v>50</v>
      </c>
      <c r="D4" s="5" t="s">
        <v>51</v>
      </c>
      <c r="E4" s="6" t="s">
        <v>0</v>
      </c>
      <c r="F4" s="7" t="s">
        <v>177</v>
      </c>
      <c r="G4" s="8" t="s">
        <v>169</v>
      </c>
      <c r="H4" s="9" t="s">
        <v>401</v>
      </c>
      <c r="I4" s="8" t="s">
        <v>174</v>
      </c>
      <c r="J4" s="10" t="s">
        <v>27</v>
      </c>
      <c r="K4" s="11" t="s">
        <v>192</v>
      </c>
      <c r="L4" s="12" t="s">
        <v>171</v>
      </c>
      <c r="M4" s="12" t="str">
        <f t="shared" si="0"/>
        <v>El operador se da cuenta que al usar el control remoto no abre o cierra; No hay consecuencias en las personas ni en el medio ambiente; Disminución de la eficiencia operativa, paradas no programadas; Control remoto dañado; Cambiar control remoto.</v>
      </c>
      <c r="N4" s="11" t="s">
        <v>403</v>
      </c>
      <c r="O4" s="11" t="s">
        <v>406</v>
      </c>
      <c r="P4" s="11" t="s">
        <v>409</v>
      </c>
      <c r="Q4" s="11" t="s">
        <v>410</v>
      </c>
      <c r="R4" s="10">
        <v>15</v>
      </c>
      <c r="S4" s="31">
        <f>+(Tabla1[[#This Row],[Tiempo de correctivo (min)]]/60)*2000*4418</f>
        <v>2209000</v>
      </c>
      <c r="T4" s="10" t="s">
        <v>687</v>
      </c>
      <c r="U4" s="10" t="s">
        <v>568</v>
      </c>
      <c r="V4" s="13" t="s">
        <v>664</v>
      </c>
      <c r="W4" s="13" t="s">
        <v>664</v>
      </c>
      <c r="X4" s="13" t="s">
        <v>669</v>
      </c>
      <c r="Y4" s="13" t="s">
        <v>664</v>
      </c>
      <c r="Z4" s="10" t="s">
        <v>668</v>
      </c>
      <c r="AA4" s="11" t="s">
        <v>722</v>
      </c>
      <c r="AB4" s="10" t="s">
        <v>518</v>
      </c>
      <c r="AC4" s="10">
        <v>1</v>
      </c>
      <c r="AD4" s="10" t="s">
        <v>679</v>
      </c>
      <c r="AE4" s="8" t="s">
        <v>509</v>
      </c>
    </row>
    <row r="5" spans="1:31" ht="84" x14ac:dyDescent="0.2">
      <c r="A5" s="12" t="s">
        <v>48</v>
      </c>
      <c r="B5" s="12" t="s">
        <v>49</v>
      </c>
      <c r="C5" s="12" t="s">
        <v>50</v>
      </c>
      <c r="D5" s="5" t="s">
        <v>51</v>
      </c>
      <c r="E5" s="6" t="s">
        <v>0</v>
      </c>
      <c r="F5" s="7" t="s">
        <v>177</v>
      </c>
      <c r="G5" s="8" t="s">
        <v>169</v>
      </c>
      <c r="H5" s="9" t="s">
        <v>401</v>
      </c>
      <c r="I5" s="8" t="s">
        <v>178</v>
      </c>
      <c r="J5" s="10" t="s">
        <v>27</v>
      </c>
      <c r="K5" s="11" t="s">
        <v>192</v>
      </c>
      <c r="L5" s="12" t="s">
        <v>283</v>
      </c>
      <c r="M5" s="12" t="str">
        <f t="shared" si="0"/>
        <v>El operador se da cuenta que al usar el control remoto no abre o cierra; Posible fuga de aceite hidráulico y acumulación de presión en el sistema; Disminución de la eficiencia operativa, paradas no programadas; Electroválvula dañada; Cambiar electroválvula.</v>
      </c>
      <c r="N5" s="11" t="s">
        <v>402</v>
      </c>
      <c r="O5" s="11" t="s">
        <v>406</v>
      </c>
      <c r="P5" s="11" t="s">
        <v>484</v>
      </c>
      <c r="Q5" s="11" t="s">
        <v>485</v>
      </c>
      <c r="R5" s="10">
        <v>30</v>
      </c>
      <c r="S5" s="31">
        <f>+(Tabla1[[#This Row],[Tiempo de correctivo (min)]]/60)*2000*4418</f>
        <v>4418000</v>
      </c>
      <c r="T5" s="10" t="s">
        <v>687</v>
      </c>
      <c r="U5" s="10" t="s">
        <v>568</v>
      </c>
      <c r="V5" s="13" t="s">
        <v>669</v>
      </c>
      <c r="W5" s="13" t="s">
        <v>669</v>
      </c>
      <c r="X5" s="13" t="s">
        <v>669</v>
      </c>
      <c r="Y5" s="13" t="s">
        <v>664</v>
      </c>
      <c r="Z5" s="10" t="s">
        <v>668</v>
      </c>
      <c r="AA5" s="11" t="s">
        <v>723</v>
      </c>
      <c r="AB5" s="10" t="s">
        <v>30</v>
      </c>
      <c r="AC5" s="10">
        <v>7</v>
      </c>
      <c r="AD5" s="10" t="s">
        <v>692</v>
      </c>
      <c r="AE5" s="8" t="s">
        <v>510</v>
      </c>
    </row>
    <row r="6" spans="1:31" ht="84" x14ac:dyDescent="0.2">
      <c r="A6" s="12" t="s">
        <v>48</v>
      </c>
      <c r="B6" s="12" t="s">
        <v>49</v>
      </c>
      <c r="C6" s="12" t="s">
        <v>50</v>
      </c>
      <c r="D6" s="5" t="s">
        <v>51</v>
      </c>
      <c r="E6" s="6" t="s">
        <v>0</v>
      </c>
      <c r="F6" s="7" t="s">
        <v>177</v>
      </c>
      <c r="G6" s="8" t="s">
        <v>169</v>
      </c>
      <c r="H6" s="9" t="s">
        <v>401</v>
      </c>
      <c r="I6" s="8" t="s">
        <v>179</v>
      </c>
      <c r="J6" s="10" t="s">
        <v>27</v>
      </c>
      <c r="K6" s="11" t="s">
        <v>192</v>
      </c>
      <c r="L6" s="12" t="s">
        <v>175</v>
      </c>
      <c r="M6" s="12" t="str">
        <f t="shared" si="0"/>
        <v>El operador se da cuenta que al usar el control remoto no abre o cierra; No hay consecuencias en las personas ni en el medio ambiente; Disminución de la eficiencia operativa, paradas no programadas; Receptor dañado; Cambiar receptor.</v>
      </c>
      <c r="N6" s="11" t="s">
        <v>403</v>
      </c>
      <c r="O6" s="11" t="s">
        <v>406</v>
      </c>
      <c r="P6" s="11" t="s">
        <v>411</v>
      </c>
      <c r="Q6" s="11" t="s">
        <v>412</v>
      </c>
      <c r="R6" s="10">
        <v>60</v>
      </c>
      <c r="S6" s="31">
        <f>+(Tabla1[[#This Row],[Tiempo de correctivo (min)]]/60)*2000*4418</f>
        <v>8836000</v>
      </c>
      <c r="T6" s="10" t="s">
        <v>687</v>
      </c>
      <c r="U6" s="10" t="s">
        <v>568</v>
      </c>
      <c r="V6" s="13" t="s">
        <v>664</v>
      </c>
      <c r="W6" s="13" t="s">
        <v>664</v>
      </c>
      <c r="X6" s="13" t="s">
        <v>669</v>
      </c>
      <c r="Y6" s="13" t="s">
        <v>664</v>
      </c>
      <c r="Z6" s="10" t="s">
        <v>668</v>
      </c>
      <c r="AA6" s="11" t="s">
        <v>724</v>
      </c>
      <c r="AB6" s="10" t="s">
        <v>518</v>
      </c>
      <c r="AC6" s="10">
        <v>1</v>
      </c>
      <c r="AD6" s="10" t="s">
        <v>679</v>
      </c>
      <c r="AE6" s="8" t="s">
        <v>511</v>
      </c>
    </row>
    <row r="7" spans="1:31" ht="84" x14ac:dyDescent="0.2">
      <c r="A7" s="12" t="s">
        <v>48</v>
      </c>
      <c r="B7" s="12" t="s">
        <v>49</v>
      </c>
      <c r="C7" s="12" t="s">
        <v>50</v>
      </c>
      <c r="D7" s="5" t="s">
        <v>51</v>
      </c>
      <c r="E7" s="6" t="s">
        <v>0</v>
      </c>
      <c r="F7" s="7" t="s">
        <v>177</v>
      </c>
      <c r="G7" s="8" t="s">
        <v>169</v>
      </c>
      <c r="H7" s="9" t="s">
        <v>401</v>
      </c>
      <c r="I7" s="8" t="s">
        <v>180</v>
      </c>
      <c r="J7" s="10" t="s">
        <v>27</v>
      </c>
      <c r="K7" s="11" t="s">
        <v>192</v>
      </c>
      <c r="L7" s="12" t="s">
        <v>393</v>
      </c>
      <c r="M7" s="12" t="str">
        <f t="shared" si="0"/>
        <v>El operador se da cuenta que al usar el control remoto no abre o cierra; Genera posible contaminación de agua y suelo y posible riesgo de caída; Disminución de la eficiencia operativa, paradas no programadas; Manguera hidráulica rota; Cambiar manguera hidráulica</v>
      </c>
      <c r="N7" s="11" t="s">
        <v>404</v>
      </c>
      <c r="O7" s="11" t="s">
        <v>406</v>
      </c>
      <c r="P7" s="11" t="s">
        <v>293</v>
      </c>
      <c r="Q7" s="11" t="s">
        <v>413</v>
      </c>
      <c r="R7" s="10">
        <v>40</v>
      </c>
      <c r="S7" s="31">
        <f>+(Tabla1[[#This Row],[Tiempo de correctivo (min)]]/60)*2000*4418</f>
        <v>5890666.666666666</v>
      </c>
      <c r="T7" s="10" t="s">
        <v>688</v>
      </c>
      <c r="U7" s="10" t="s">
        <v>567</v>
      </c>
      <c r="V7" s="13" t="s">
        <v>695</v>
      </c>
      <c r="W7" s="13" t="s">
        <v>695</v>
      </c>
      <c r="X7" s="13" t="s">
        <v>695</v>
      </c>
      <c r="Y7" s="13" t="s">
        <v>689</v>
      </c>
      <c r="Z7" s="10" t="s">
        <v>668</v>
      </c>
      <c r="AA7" s="11" t="s">
        <v>723</v>
      </c>
      <c r="AB7" s="10" t="s">
        <v>30</v>
      </c>
      <c r="AC7" s="10">
        <v>7</v>
      </c>
      <c r="AD7" s="10" t="s">
        <v>692</v>
      </c>
      <c r="AE7" s="8" t="s">
        <v>512</v>
      </c>
    </row>
    <row r="8" spans="1:31" ht="112" x14ac:dyDescent="0.2">
      <c r="A8" s="12" t="s">
        <v>48</v>
      </c>
      <c r="B8" s="12" t="s">
        <v>49</v>
      </c>
      <c r="C8" s="12" t="s">
        <v>50</v>
      </c>
      <c r="D8" s="5" t="s">
        <v>51</v>
      </c>
      <c r="E8" s="6" t="s">
        <v>0</v>
      </c>
      <c r="F8" s="7" t="s">
        <v>177</v>
      </c>
      <c r="G8" s="8" t="s">
        <v>169</v>
      </c>
      <c r="H8" s="9" t="s">
        <v>401</v>
      </c>
      <c r="I8" s="8" t="s">
        <v>181</v>
      </c>
      <c r="J8" s="10" t="s">
        <v>27</v>
      </c>
      <c r="K8" s="11" t="s">
        <v>192</v>
      </c>
      <c r="L8" s="12" t="s">
        <v>626</v>
      </c>
      <c r="M8" s="12" t="str">
        <f t="shared" si="0"/>
        <v>El operador se da cuenta que al usar el control remoto no abre o cierra; Genera contaminación de material particulado, funcionamiento inestable de la cuchara aumentando el riesgo de accidentes; Disminución de la eficiencia operativa, paradas no programadas; Pin de articulación salido, desalineación de componentes; Cambio de pala tipo almeja</v>
      </c>
      <c r="N8" s="11" t="s">
        <v>405</v>
      </c>
      <c r="O8" s="11" t="s">
        <v>406</v>
      </c>
      <c r="P8" s="11" t="s">
        <v>625</v>
      </c>
      <c r="Q8" s="11" t="s">
        <v>414</v>
      </c>
      <c r="R8" s="10">
        <v>11</v>
      </c>
      <c r="S8" s="31">
        <f>+(Tabla1[[#This Row],[Tiempo de correctivo (min)]]/60)*2000*4418</f>
        <v>1619933.3333333333</v>
      </c>
      <c r="T8" s="10" t="s">
        <v>738</v>
      </c>
      <c r="U8" s="10" t="s">
        <v>568</v>
      </c>
      <c r="V8" s="13" t="s">
        <v>669</v>
      </c>
      <c r="W8" s="13" t="s">
        <v>669</v>
      </c>
      <c r="X8" s="13" t="s">
        <v>669</v>
      </c>
      <c r="Y8" s="13" t="s">
        <v>664</v>
      </c>
      <c r="Z8" s="10" t="s">
        <v>668</v>
      </c>
      <c r="AA8" s="11" t="s">
        <v>747</v>
      </c>
      <c r="AB8" s="10" t="s">
        <v>30</v>
      </c>
      <c r="AC8" s="10">
        <v>7</v>
      </c>
      <c r="AD8" s="10" t="s">
        <v>692</v>
      </c>
      <c r="AE8" s="8" t="s">
        <v>513</v>
      </c>
    </row>
    <row r="9" spans="1:31" ht="84" x14ac:dyDescent="0.2">
      <c r="A9" s="12" t="s">
        <v>48</v>
      </c>
      <c r="B9" s="12" t="s">
        <v>49</v>
      </c>
      <c r="C9" s="12" t="s">
        <v>50</v>
      </c>
      <c r="D9" s="5" t="s">
        <v>51</v>
      </c>
      <c r="E9" s="6" t="s">
        <v>1</v>
      </c>
      <c r="F9" s="7" t="s">
        <v>182</v>
      </c>
      <c r="G9" s="8" t="s">
        <v>172</v>
      </c>
      <c r="H9" s="9" t="s">
        <v>168</v>
      </c>
      <c r="I9" s="8" t="s">
        <v>183</v>
      </c>
      <c r="J9" s="10" t="s">
        <v>27</v>
      </c>
      <c r="K9" s="11" t="s">
        <v>193</v>
      </c>
      <c r="L9" s="12" t="s">
        <v>176</v>
      </c>
      <c r="M9" s="12" t="str">
        <f t="shared" si="0"/>
        <v>El operador se da cuenta que durante el uso de pala presenta reguero o fuga; Genera contaminación de material particulado sin consecuencias en las personas; Fugas de material, disminución de la eficiencia operativa; Labios desgastados; Cambio de pala tipo almeja</v>
      </c>
      <c r="N9" s="11" t="s">
        <v>466</v>
      </c>
      <c r="O9" s="11" t="s">
        <v>486</v>
      </c>
      <c r="P9" s="11" t="s">
        <v>415</v>
      </c>
      <c r="Q9" s="11" t="s">
        <v>414</v>
      </c>
      <c r="R9" s="10">
        <v>30</v>
      </c>
      <c r="S9" s="31">
        <f>+(Tabla1[[#This Row],[Tiempo de correctivo (min)]]/60)*2000*4418</f>
        <v>4418000</v>
      </c>
      <c r="T9" s="10" t="s">
        <v>740</v>
      </c>
      <c r="U9" s="10" t="s">
        <v>568</v>
      </c>
      <c r="V9" s="13" t="s">
        <v>697</v>
      </c>
      <c r="W9" s="13" t="s">
        <v>29</v>
      </c>
      <c r="X9" s="13" t="s">
        <v>697</v>
      </c>
      <c r="Y9" s="13" t="s">
        <v>29</v>
      </c>
      <c r="Z9" s="10" t="s">
        <v>668</v>
      </c>
      <c r="AA9" s="11" t="s">
        <v>516</v>
      </c>
      <c r="AB9" s="10" t="s">
        <v>30</v>
      </c>
      <c r="AC9" s="10">
        <v>7</v>
      </c>
      <c r="AD9" s="10" t="s">
        <v>692</v>
      </c>
      <c r="AE9" s="8" t="s">
        <v>514</v>
      </c>
    </row>
    <row r="10" spans="1:31" ht="98" x14ac:dyDescent="0.2">
      <c r="A10" s="12" t="s">
        <v>48</v>
      </c>
      <c r="B10" s="12" t="s">
        <v>49</v>
      </c>
      <c r="C10" s="12" t="s">
        <v>50</v>
      </c>
      <c r="D10" s="5" t="s">
        <v>51</v>
      </c>
      <c r="E10" s="6" t="s">
        <v>1</v>
      </c>
      <c r="F10" s="7" t="s">
        <v>182</v>
      </c>
      <c r="G10" s="8" t="s">
        <v>172</v>
      </c>
      <c r="H10" s="9" t="s">
        <v>168</v>
      </c>
      <c r="I10" s="8" t="s">
        <v>188</v>
      </c>
      <c r="J10" s="10" t="s">
        <v>27</v>
      </c>
      <c r="K10" s="11" t="s">
        <v>193</v>
      </c>
      <c r="L10" s="12" t="s">
        <v>187</v>
      </c>
      <c r="M10" s="12" t="str">
        <f t="shared" si="0"/>
        <v>El operador se da cuenta que durante el uso de pala presenta reguero o fuga; Genera contaminación de material particulado sin consecuencias en las personas; Fugas de material, disminución de la eficiencia operativa; Pala tipo almeja sin labios; Cambio de pala tipo almeja</v>
      </c>
      <c r="N10" s="11" t="s">
        <v>466</v>
      </c>
      <c r="O10" s="11" t="s">
        <v>486</v>
      </c>
      <c r="P10" s="11" t="s">
        <v>416</v>
      </c>
      <c r="Q10" s="11" t="s">
        <v>414</v>
      </c>
      <c r="R10" s="10">
        <v>30</v>
      </c>
      <c r="S10" s="31">
        <f>+(Tabla1[[#This Row],[Tiempo de correctivo (min)]]/60)*2000*4418</f>
        <v>4418000</v>
      </c>
      <c r="T10" s="10" t="s">
        <v>740</v>
      </c>
      <c r="U10" s="10" t="s">
        <v>568</v>
      </c>
      <c r="V10" s="13" t="s">
        <v>697</v>
      </c>
      <c r="W10" s="13" t="s">
        <v>29</v>
      </c>
      <c r="X10" s="13" t="s">
        <v>697</v>
      </c>
      <c r="Y10" s="13" t="s">
        <v>29</v>
      </c>
      <c r="Z10" s="10" t="s">
        <v>668</v>
      </c>
      <c r="AA10" s="11" t="s">
        <v>516</v>
      </c>
      <c r="AB10" s="10" t="s">
        <v>30</v>
      </c>
      <c r="AC10" s="10">
        <v>7</v>
      </c>
      <c r="AD10" s="10" t="s">
        <v>692</v>
      </c>
      <c r="AE10" s="8" t="s">
        <v>515</v>
      </c>
    </row>
    <row r="11" spans="1:31" ht="112" x14ac:dyDescent="0.2">
      <c r="A11" s="12" t="s">
        <v>48</v>
      </c>
      <c r="B11" s="12" t="s">
        <v>49</v>
      </c>
      <c r="C11" s="12" t="s">
        <v>50</v>
      </c>
      <c r="D11" s="5" t="s">
        <v>51</v>
      </c>
      <c r="E11" s="6" t="s">
        <v>2</v>
      </c>
      <c r="F11" s="7" t="s">
        <v>203</v>
      </c>
      <c r="G11" s="8" t="s">
        <v>198</v>
      </c>
      <c r="H11" s="9" t="s">
        <v>33</v>
      </c>
      <c r="I11" s="8" t="s">
        <v>199</v>
      </c>
      <c r="J11" s="10" t="s">
        <v>27</v>
      </c>
      <c r="K11" s="11" t="s">
        <v>204</v>
      </c>
      <c r="L11" s="12" t="s">
        <v>197</v>
      </c>
      <c r="M11" s="12" t="str">
        <f t="shared" si="0"/>
        <v>El operador se da cuenta que la productividad está por debajo de 360 ton/h; No hay consecuencias en las personas ni en el medio ambiente; Disminución de la eficiencia operativa, paradas no programadas; Desgaste acelerado de bomba y componentes hidráulicos.; Cambiar aceite y verificar que no haya fugas en el sistema.</v>
      </c>
      <c r="N11" s="11" t="s">
        <v>403</v>
      </c>
      <c r="O11" s="11" t="s">
        <v>406</v>
      </c>
      <c r="P11" s="11" t="s">
        <v>407</v>
      </c>
      <c r="Q11" s="11" t="s">
        <v>487</v>
      </c>
      <c r="R11" s="10">
        <v>45</v>
      </c>
      <c r="S11" s="31">
        <f>+(Tabla1[[#This Row],[Tiempo de correctivo (min)]]/60)*2000*4418</f>
        <v>6627000</v>
      </c>
      <c r="T11" s="10" t="s">
        <v>687</v>
      </c>
      <c r="U11" s="10" t="s">
        <v>568</v>
      </c>
      <c r="V11" s="13" t="s">
        <v>664</v>
      </c>
      <c r="W11" s="13" t="s">
        <v>664</v>
      </c>
      <c r="X11" s="13" t="s">
        <v>669</v>
      </c>
      <c r="Y11" s="13" t="s">
        <v>664</v>
      </c>
      <c r="Z11" s="10" t="s">
        <v>668</v>
      </c>
      <c r="AA11" s="11" t="s">
        <v>666</v>
      </c>
      <c r="AB11" s="10" t="s">
        <v>518</v>
      </c>
      <c r="AC11" s="10">
        <v>6</v>
      </c>
      <c r="AD11" s="10" t="s">
        <v>667</v>
      </c>
      <c r="AE11" s="8" t="s">
        <v>773</v>
      </c>
    </row>
    <row r="12" spans="1:31" ht="98" x14ac:dyDescent="0.2">
      <c r="A12" s="12" t="s">
        <v>48</v>
      </c>
      <c r="B12" s="12" t="s">
        <v>49</v>
      </c>
      <c r="C12" s="12" t="s">
        <v>50</v>
      </c>
      <c r="D12" s="5" t="s">
        <v>51</v>
      </c>
      <c r="E12" s="6" t="s">
        <v>2</v>
      </c>
      <c r="F12" s="7" t="s">
        <v>203</v>
      </c>
      <c r="G12" s="8" t="s">
        <v>198</v>
      </c>
      <c r="H12" s="9" t="s">
        <v>33</v>
      </c>
      <c r="I12" s="8" t="s">
        <v>200</v>
      </c>
      <c r="J12" s="10" t="s">
        <v>27</v>
      </c>
      <c r="K12" s="11" t="s">
        <v>204</v>
      </c>
      <c r="L12" s="12" t="s">
        <v>281</v>
      </c>
      <c r="M12" s="12" t="str">
        <f t="shared" si="0"/>
        <v>El operador se da cuenta que la productividad está por debajo de 360 ton/h; No hay consecuencias en las personas ni en el medio ambiente; Disminución de la eficiencia operativa; Desgaste acelerado de bomba y componentes hidráulicos.; Purgar el sistema hidráulico para eliminar el aire y verificar el nivel de aceite.</v>
      </c>
      <c r="N12" s="11" t="s">
        <v>403</v>
      </c>
      <c r="O12" s="11" t="s">
        <v>438</v>
      </c>
      <c r="P12" s="11" t="s">
        <v>407</v>
      </c>
      <c r="Q12" s="11" t="s">
        <v>505</v>
      </c>
      <c r="R12" s="10">
        <v>30</v>
      </c>
      <c r="S12" s="31">
        <f>+(Tabla1[[#This Row],[Tiempo de correctivo (min)]]/60)*2000*4418</f>
        <v>4418000</v>
      </c>
      <c r="T12" s="10" t="s">
        <v>526</v>
      </c>
      <c r="U12" s="10" t="s">
        <v>568</v>
      </c>
      <c r="V12" s="13" t="s">
        <v>664</v>
      </c>
      <c r="W12" s="13" t="s">
        <v>664</v>
      </c>
      <c r="X12" s="13" t="s">
        <v>669</v>
      </c>
      <c r="Y12" s="13" t="s">
        <v>664</v>
      </c>
      <c r="Z12" s="10" t="s">
        <v>668</v>
      </c>
      <c r="AA12" s="10" t="s">
        <v>672</v>
      </c>
      <c r="AB12" s="10" t="s">
        <v>30</v>
      </c>
      <c r="AC12" s="10">
        <v>7</v>
      </c>
      <c r="AD12" s="10" t="s">
        <v>673</v>
      </c>
      <c r="AE12" s="8" t="s">
        <v>774</v>
      </c>
    </row>
    <row r="13" spans="1:31" ht="70" x14ac:dyDescent="0.2">
      <c r="A13" s="12" t="s">
        <v>48</v>
      </c>
      <c r="B13" s="12" t="s">
        <v>49</v>
      </c>
      <c r="C13" s="12" t="s">
        <v>50</v>
      </c>
      <c r="D13" s="5" t="s">
        <v>51</v>
      </c>
      <c r="E13" s="6" t="s">
        <v>2</v>
      </c>
      <c r="F13" s="7" t="s">
        <v>203</v>
      </c>
      <c r="G13" s="8" t="s">
        <v>198</v>
      </c>
      <c r="H13" s="9" t="s">
        <v>33</v>
      </c>
      <c r="I13" s="8" t="s">
        <v>201</v>
      </c>
      <c r="J13" s="10" t="s">
        <v>27</v>
      </c>
      <c r="K13" s="11" t="s">
        <v>204</v>
      </c>
      <c r="L13" s="12" t="s">
        <v>284</v>
      </c>
      <c r="M13" s="12" t="str">
        <f t="shared" si="0"/>
        <v>El operador se da cuenta que la productividad está por debajo de 360 ton/h; No hay consecuencias en las personas ni en el medio ambiente; Disminución de la eficiencia operativa; Baterías descargadas; Cambiar baterías.</v>
      </c>
      <c r="N13" s="11" t="s">
        <v>403</v>
      </c>
      <c r="O13" s="11" t="s">
        <v>438</v>
      </c>
      <c r="P13" s="11" t="s">
        <v>284</v>
      </c>
      <c r="Q13" s="11" t="s">
        <v>417</v>
      </c>
      <c r="R13" s="10">
        <v>20</v>
      </c>
      <c r="S13" s="31">
        <f>+(Tabla1[[#This Row],[Tiempo de correctivo (min)]]/60)*2000*4418</f>
        <v>2945333.333333333</v>
      </c>
      <c r="T13" s="10" t="s">
        <v>526</v>
      </c>
      <c r="U13" s="10" t="s">
        <v>568</v>
      </c>
      <c r="V13" s="13" t="s">
        <v>664</v>
      </c>
      <c r="W13" s="13" t="s">
        <v>664</v>
      </c>
      <c r="X13" s="13" t="s">
        <v>669</v>
      </c>
      <c r="Y13" s="13" t="s">
        <v>664</v>
      </c>
      <c r="Z13" s="10" t="s">
        <v>668</v>
      </c>
      <c r="AA13" s="10" t="s">
        <v>705</v>
      </c>
      <c r="AB13" s="10" t="s">
        <v>682</v>
      </c>
      <c r="AC13" s="10">
        <v>12</v>
      </c>
      <c r="AD13" s="10" t="s">
        <v>679</v>
      </c>
      <c r="AE13" s="8" t="s">
        <v>775</v>
      </c>
    </row>
    <row r="14" spans="1:31" ht="84" x14ac:dyDescent="0.2">
      <c r="A14" s="12" t="s">
        <v>48</v>
      </c>
      <c r="B14" s="12" t="s">
        <v>49</v>
      </c>
      <c r="C14" s="12" t="s">
        <v>50</v>
      </c>
      <c r="D14" s="5" t="s">
        <v>51</v>
      </c>
      <c r="E14" s="6" t="s">
        <v>2</v>
      </c>
      <c r="F14" s="7" t="s">
        <v>203</v>
      </c>
      <c r="G14" s="8" t="s">
        <v>198</v>
      </c>
      <c r="H14" s="9" t="s">
        <v>33</v>
      </c>
      <c r="I14" s="8" t="s">
        <v>202</v>
      </c>
      <c r="J14" s="10" t="s">
        <v>27</v>
      </c>
      <c r="K14" s="11" t="s">
        <v>204</v>
      </c>
      <c r="L14" s="12" t="s">
        <v>285</v>
      </c>
      <c r="M14" s="12" t="str">
        <f t="shared" si="0"/>
        <v>El operador se da cuenta que la productividad está por debajo de 360 ton/h; No hay consecuencias en las personas ni en el medio ambiente; Disminución de la eficiencia operativa; Desgaste acelerado de bomba y componentes hidráulicos.; Cambio de pala tipo almeja</v>
      </c>
      <c r="N14" s="11" t="s">
        <v>403</v>
      </c>
      <c r="O14" s="11" t="s">
        <v>438</v>
      </c>
      <c r="P14" s="11" t="s">
        <v>407</v>
      </c>
      <c r="Q14" s="11" t="s">
        <v>414</v>
      </c>
      <c r="R14" s="10">
        <v>30</v>
      </c>
      <c r="S14" s="31">
        <f>+(Tabla1[[#This Row],[Tiempo de correctivo (min)]]/60)*2000*4418</f>
        <v>4418000</v>
      </c>
      <c r="T14" s="10" t="s">
        <v>687</v>
      </c>
      <c r="U14" s="10" t="s">
        <v>568</v>
      </c>
      <c r="V14" s="13" t="s">
        <v>664</v>
      </c>
      <c r="W14" s="13" t="s">
        <v>664</v>
      </c>
      <c r="X14" s="13" t="s">
        <v>669</v>
      </c>
      <c r="Y14" s="13" t="s">
        <v>664</v>
      </c>
      <c r="Z14" s="10" t="s">
        <v>668</v>
      </c>
      <c r="AA14" s="11" t="s">
        <v>723</v>
      </c>
      <c r="AB14" s="10" t="s">
        <v>30</v>
      </c>
      <c r="AC14" s="10">
        <v>7</v>
      </c>
      <c r="AD14" s="10" t="s">
        <v>692</v>
      </c>
      <c r="AE14" s="8" t="s">
        <v>776</v>
      </c>
    </row>
    <row r="15" spans="1:31" ht="98" x14ac:dyDescent="0.2">
      <c r="A15" s="12" t="s">
        <v>48</v>
      </c>
      <c r="B15" s="12" t="s">
        <v>49</v>
      </c>
      <c r="C15" s="12" t="s">
        <v>50</v>
      </c>
      <c r="D15" s="5" t="s">
        <v>52</v>
      </c>
      <c r="E15" s="6" t="s">
        <v>133</v>
      </c>
      <c r="F15" s="7" t="s">
        <v>184</v>
      </c>
      <c r="G15" s="8" t="s">
        <v>126</v>
      </c>
      <c r="H15" s="9" t="s">
        <v>185</v>
      </c>
      <c r="I15" s="8" t="s">
        <v>127</v>
      </c>
      <c r="J15" s="10" t="s">
        <v>27</v>
      </c>
      <c r="K15" s="11" t="s">
        <v>637</v>
      </c>
      <c r="L15" s="12" t="s">
        <v>209</v>
      </c>
      <c r="M15" s="12" t="str">
        <f t="shared" si="0"/>
        <v>El operador de la grúa se da cuenta que la tolva se está llenando muy rápido; No hay consecuencias en las personas ni en el medio ambiente; Disminución de la eficiencia operativa, paradas no programadas; Cables sueltos; Reconectar los cables, asegurándose de que estén correctamente aislados y protegidos.</v>
      </c>
      <c r="N15" s="11" t="s">
        <v>403</v>
      </c>
      <c r="O15" s="11" t="s">
        <v>406</v>
      </c>
      <c r="P15" s="11" t="s">
        <v>419</v>
      </c>
      <c r="Q15" s="11" t="s">
        <v>418</v>
      </c>
      <c r="R15" s="10">
        <v>15</v>
      </c>
      <c r="S15" s="31">
        <f>+(Tabla1[[#This Row],[Tiempo de correctivo (min)]]/60)*2000*4418</f>
        <v>2209000</v>
      </c>
      <c r="T15" s="10" t="s">
        <v>687</v>
      </c>
      <c r="U15" s="10" t="s">
        <v>568</v>
      </c>
      <c r="V15" s="13" t="s">
        <v>664</v>
      </c>
      <c r="W15" s="13" t="s">
        <v>664</v>
      </c>
      <c r="X15" s="13" t="s">
        <v>669</v>
      </c>
      <c r="Y15" s="13" t="s">
        <v>664</v>
      </c>
      <c r="Z15" s="10" t="s">
        <v>668</v>
      </c>
      <c r="AA15" s="11" t="s">
        <v>706</v>
      </c>
      <c r="AB15" s="10" t="s">
        <v>682</v>
      </c>
      <c r="AC15" s="10">
        <v>6</v>
      </c>
      <c r="AD15" s="10" t="s">
        <v>679</v>
      </c>
      <c r="AE15" s="8" t="s">
        <v>777</v>
      </c>
    </row>
    <row r="16" spans="1:31" ht="112" x14ac:dyDescent="0.2">
      <c r="A16" s="12" t="s">
        <v>48</v>
      </c>
      <c r="B16" s="12" t="s">
        <v>49</v>
      </c>
      <c r="C16" s="12" t="s">
        <v>50</v>
      </c>
      <c r="D16" s="5" t="s">
        <v>52</v>
      </c>
      <c r="E16" s="6" t="s">
        <v>133</v>
      </c>
      <c r="F16" s="7" t="s">
        <v>184</v>
      </c>
      <c r="G16" s="8" t="s">
        <v>126</v>
      </c>
      <c r="H16" s="9" t="s">
        <v>185</v>
      </c>
      <c r="I16" s="8" t="s">
        <v>130</v>
      </c>
      <c r="J16" s="10" t="s">
        <v>27</v>
      </c>
      <c r="K16" s="11" t="s">
        <v>637</v>
      </c>
      <c r="L16" s="12" t="s">
        <v>213</v>
      </c>
      <c r="M16" s="12" t="str">
        <f t="shared" si="0"/>
        <v>El operador de la grúa se da cuenta que la tolva se está llenando muy rápido; Riesgo de lesiones si otros componentes se mueven inesperadamente. Posible contaminación de material particulado si hay derrames de productos; Disminución de la eficiencia operativa, paradas no programadas; Cadena de arrastre partida; Cambiar cadena de arrastre</v>
      </c>
      <c r="N16" s="11" t="s">
        <v>501</v>
      </c>
      <c r="O16" s="11" t="s">
        <v>406</v>
      </c>
      <c r="P16" s="11" t="s">
        <v>213</v>
      </c>
      <c r="Q16" s="11" t="s">
        <v>420</v>
      </c>
      <c r="R16" s="10">
        <v>75</v>
      </c>
      <c r="S16" s="31">
        <f>+(Tabla1[[#This Row],[Tiempo de correctivo (min)]]/60)*2000*4418</f>
        <v>11045000</v>
      </c>
      <c r="T16" s="10" t="s">
        <v>688</v>
      </c>
      <c r="U16" s="10" t="s">
        <v>568</v>
      </c>
      <c r="V16" s="13" t="s">
        <v>695</v>
      </c>
      <c r="W16" s="13" t="s">
        <v>695</v>
      </c>
      <c r="X16" s="13" t="s">
        <v>736</v>
      </c>
      <c r="Y16" s="13" t="s">
        <v>689</v>
      </c>
      <c r="Z16" s="10" t="s">
        <v>668</v>
      </c>
      <c r="AA16" s="11" t="s">
        <v>707</v>
      </c>
      <c r="AB16" s="10" t="s">
        <v>30</v>
      </c>
      <c r="AC16" s="10">
        <v>15</v>
      </c>
      <c r="AD16" s="10" t="s">
        <v>692</v>
      </c>
      <c r="AE16" s="8" t="s">
        <v>778</v>
      </c>
    </row>
    <row r="17" spans="1:31" ht="98" x14ac:dyDescent="0.2">
      <c r="A17" s="12" t="s">
        <v>48</v>
      </c>
      <c r="B17" s="12" t="s">
        <v>49</v>
      </c>
      <c r="C17" s="12" t="s">
        <v>50</v>
      </c>
      <c r="D17" s="5" t="s">
        <v>52</v>
      </c>
      <c r="E17" s="6" t="s">
        <v>133</v>
      </c>
      <c r="F17" s="7" t="s">
        <v>184</v>
      </c>
      <c r="G17" s="8" t="s">
        <v>126</v>
      </c>
      <c r="H17" s="9" t="s">
        <v>185</v>
      </c>
      <c r="I17" s="8" t="s">
        <v>131</v>
      </c>
      <c r="J17" s="10" t="s">
        <v>27</v>
      </c>
      <c r="K17" s="11" t="s">
        <v>637</v>
      </c>
      <c r="L17" s="12" t="s">
        <v>214</v>
      </c>
      <c r="M17" s="12" t="str">
        <f t="shared" si="0"/>
        <v>El operador de la grúa se da cuenta que la tolva se está llenando muy rápido; Riesgo de lesiones si hay personas cerca, sin consecuencia en el medio ambiente; Disminución de la eficiencia operativa, paradas no programadas; Cadena de arrastre salida; Reinstalar cadena de arrastre en su posición.</v>
      </c>
      <c r="N17" s="11" t="s">
        <v>422</v>
      </c>
      <c r="O17" s="11" t="s">
        <v>406</v>
      </c>
      <c r="P17" s="11" t="s">
        <v>214</v>
      </c>
      <c r="Q17" s="11" t="s">
        <v>421</v>
      </c>
      <c r="R17" s="10">
        <v>60</v>
      </c>
      <c r="S17" s="31">
        <f>+(Tabla1[[#This Row],[Tiempo de correctivo (min)]]/60)*2000*4418</f>
        <v>8836000</v>
      </c>
      <c r="T17" s="10" t="s">
        <v>687</v>
      </c>
      <c r="U17" s="10" t="s">
        <v>568</v>
      </c>
      <c r="V17" s="13" t="s">
        <v>664</v>
      </c>
      <c r="W17" s="13" t="s">
        <v>669</v>
      </c>
      <c r="X17" s="13" t="s">
        <v>669</v>
      </c>
      <c r="Y17" s="13" t="s">
        <v>664</v>
      </c>
      <c r="Z17" s="10" t="s">
        <v>668</v>
      </c>
      <c r="AA17" s="11" t="s">
        <v>707</v>
      </c>
      <c r="AB17" s="10" t="s">
        <v>30</v>
      </c>
      <c r="AC17" s="10">
        <v>15</v>
      </c>
      <c r="AD17" s="10" t="s">
        <v>692</v>
      </c>
      <c r="AE17" s="8" t="s">
        <v>779</v>
      </c>
    </row>
    <row r="18" spans="1:31" ht="98" x14ac:dyDescent="0.2">
      <c r="A18" s="12" t="s">
        <v>48</v>
      </c>
      <c r="B18" s="12" t="s">
        <v>49</v>
      </c>
      <c r="C18" s="12" t="s">
        <v>50</v>
      </c>
      <c r="D18" s="5" t="s">
        <v>52</v>
      </c>
      <c r="E18" s="6" t="s">
        <v>133</v>
      </c>
      <c r="F18" s="7" t="s">
        <v>184</v>
      </c>
      <c r="G18" s="8" t="s">
        <v>126</v>
      </c>
      <c r="H18" s="9" t="s">
        <v>185</v>
      </c>
      <c r="I18" s="8" t="s">
        <v>762</v>
      </c>
      <c r="J18" s="10" t="s">
        <v>27</v>
      </c>
      <c r="K18" s="11" t="s">
        <v>637</v>
      </c>
      <c r="L18" s="12" t="s">
        <v>194</v>
      </c>
      <c r="M18" s="12" t="str">
        <f t="shared" si="0"/>
        <v>El operador de la grúa se da cuenta que la tolva se está llenando muy rápido; No hay consecuencias en las personas ni en el medio ambiente; Disminución de la eficiencia operativa, paradas no programadas; Motor del transportador no arranca; Cambiar cables de comunicación y reiniciar el sistema.</v>
      </c>
      <c r="N18" s="11" t="s">
        <v>403</v>
      </c>
      <c r="O18" s="11" t="s">
        <v>406</v>
      </c>
      <c r="P18" s="11" t="s">
        <v>425</v>
      </c>
      <c r="Q18" s="11" t="s">
        <v>643</v>
      </c>
      <c r="R18" s="10">
        <v>30</v>
      </c>
      <c r="S18" s="31">
        <f>+(Tabla1[[#This Row],[Tiempo de correctivo (min)]]/60)*2000*4418</f>
        <v>4418000</v>
      </c>
      <c r="T18" s="10" t="s">
        <v>678</v>
      </c>
      <c r="U18" s="10" t="s">
        <v>568</v>
      </c>
      <c r="V18" s="13" t="s">
        <v>677</v>
      </c>
      <c r="W18" s="13" t="s">
        <v>677</v>
      </c>
      <c r="X18" s="13" t="s">
        <v>735</v>
      </c>
      <c r="Y18" s="13" t="s">
        <v>677</v>
      </c>
      <c r="Z18" s="10" t="s">
        <v>720</v>
      </c>
      <c r="AA18" s="11" t="s">
        <v>721</v>
      </c>
      <c r="AB18" s="10" t="s">
        <v>720</v>
      </c>
      <c r="AC18" s="10">
        <v>0</v>
      </c>
      <c r="AD18" s="10" t="s">
        <v>679</v>
      </c>
      <c r="AE18" s="8" t="s">
        <v>780</v>
      </c>
    </row>
    <row r="19" spans="1:31" ht="112" x14ac:dyDescent="0.2">
      <c r="A19" s="12" t="s">
        <v>48</v>
      </c>
      <c r="B19" s="12" t="s">
        <v>49</v>
      </c>
      <c r="C19" s="12" t="s">
        <v>50</v>
      </c>
      <c r="D19" s="5" t="s">
        <v>52</v>
      </c>
      <c r="E19" s="6" t="s">
        <v>133</v>
      </c>
      <c r="F19" s="7" t="s">
        <v>184</v>
      </c>
      <c r="G19" s="8" t="s">
        <v>126</v>
      </c>
      <c r="H19" s="9" t="s">
        <v>185</v>
      </c>
      <c r="I19" s="8" t="s">
        <v>132</v>
      </c>
      <c r="J19" s="10" t="s">
        <v>27</v>
      </c>
      <c r="K19" s="11" t="s">
        <v>637</v>
      </c>
      <c r="L19" s="12" t="s">
        <v>211</v>
      </c>
      <c r="M19" s="12" t="str">
        <f t="shared" si="0"/>
        <v>El operador de la grúa se da cuenta que la tolva se está llenando muy rápido; Riesgo de sobrecarga, sin consecuencias en el medio ambiente; Disminución de la eficiencia operativa, paradas no programadas; Inexactitud en el monitoreo del motor, posible daño por sobrecarga.; Verificar configuración del variador y reiniciar el sistema</v>
      </c>
      <c r="N19" s="11" t="s">
        <v>426</v>
      </c>
      <c r="O19" s="11" t="s">
        <v>406</v>
      </c>
      <c r="P19" s="11" t="s">
        <v>427</v>
      </c>
      <c r="Q19" s="11" t="s">
        <v>428</v>
      </c>
      <c r="R19" s="10">
        <v>20</v>
      </c>
      <c r="S19" s="31">
        <f>+(Tabla1[[#This Row],[Tiempo de correctivo (min)]]/60)*2000*4418</f>
        <v>2945333.333333333</v>
      </c>
      <c r="T19" s="10" t="s">
        <v>687</v>
      </c>
      <c r="U19" s="10" t="s">
        <v>568</v>
      </c>
      <c r="V19" s="13" t="s">
        <v>664</v>
      </c>
      <c r="W19" s="13" t="s">
        <v>669</v>
      </c>
      <c r="X19" s="13" t="s">
        <v>669</v>
      </c>
      <c r="Y19" s="13" t="s">
        <v>664</v>
      </c>
      <c r="Z19" s="10" t="s">
        <v>668</v>
      </c>
      <c r="AA19" s="11" t="s">
        <v>676</v>
      </c>
      <c r="AB19" s="10" t="s">
        <v>30</v>
      </c>
      <c r="AC19" s="10">
        <v>7</v>
      </c>
      <c r="AD19" s="10" t="s">
        <v>679</v>
      </c>
      <c r="AE19" s="8" t="s">
        <v>781</v>
      </c>
    </row>
    <row r="20" spans="1:31" ht="126" x14ac:dyDescent="0.2">
      <c r="A20" s="12" t="s">
        <v>48</v>
      </c>
      <c r="B20" s="12" t="s">
        <v>49</v>
      </c>
      <c r="C20" s="12" t="s">
        <v>50</v>
      </c>
      <c r="D20" s="5" t="s">
        <v>52</v>
      </c>
      <c r="E20" s="6" t="s">
        <v>133</v>
      </c>
      <c r="F20" s="7" t="s">
        <v>184</v>
      </c>
      <c r="G20" s="8" t="s">
        <v>126</v>
      </c>
      <c r="H20" s="9" t="s">
        <v>185</v>
      </c>
      <c r="I20" s="8" t="s">
        <v>205</v>
      </c>
      <c r="J20" s="10" t="s">
        <v>27</v>
      </c>
      <c r="K20" s="11" t="s">
        <v>637</v>
      </c>
      <c r="L20" s="12" t="s">
        <v>430</v>
      </c>
      <c r="M20" s="12" t="str">
        <f t="shared" si="0"/>
        <v>El operador de la grúa se da cuenta que la tolva se está llenando muy rápido; Alto riesgo de electrocución y fallas eléctricas, sin consecuencias en el medio ambiente; Disminución de la eficiencia operativa, paradas no programadas; Transportador aterrizado; Desconectar el equipo, reparar el tomacorriente y asegurarse de que esté correctamente aterrizado</v>
      </c>
      <c r="N20" s="11" t="s">
        <v>488</v>
      </c>
      <c r="O20" s="11" t="s">
        <v>406</v>
      </c>
      <c r="P20" s="11" t="s">
        <v>431</v>
      </c>
      <c r="Q20" s="11" t="s">
        <v>429</v>
      </c>
      <c r="R20" s="10">
        <v>45</v>
      </c>
      <c r="S20" s="31">
        <f>+(Tabla1[[#This Row],[Tiempo de correctivo (min)]]/60)*2000*4418</f>
        <v>6627000</v>
      </c>
      <c r="T20" s="10" t="s">
        <v>687</v>
      </c>
      <c r="U20" s="10" t="s">
        <v>568</v>
      </c>
      <c r="V20" s="13" t="s">
        <v>664</v>
      </c>
      <c r="W20" s="13" t="s">
        <v>665</v>
      </c>
      <c r="X20" s="13" t="s">
        <v>669</v>
      </c>
      <c r="Y20" s="13" t="s">
        <v>664</v>
      </c>
      <c r="Z20" s="10" t="s">
        <v>668</v>
      </c>
      <c r="AA20" s="11" t="s">
        <v>670</v>
      </c>
      <c r="AB20" s="10" t="s">
        <v>518</v>
      </c>
      <c r="AC20" s="10">
        <v>6</v>
      </c>
      <c r="AD20" s="10" t="s">
        <v>671</v>
      </c>
      <c r="AE20" s="8" t="s">
        <v>782</v>
      </c>
    </row>
    <row r="21" spans="1:31" ht="84" x14ac:dyDescent="0.2">
      <c r="A21" s="12" t="s">
        <v>48</v>
      </c>
      <c r="B21" s="12" t="s">
        <v>49</v>
      </c>
      <c r="C21" s="12" t="s">
        <v>50</v>
      </c>
      <c r="D21" s="5" t="s">
        <v>52</v>
      </c>
      <c r="E21" s="6" t="s">
        <v>134</v>
      </c>
      <c r="F21" s="7" t="s">
        <v>297</v>
      </c>
      <c r="G21" s="8" t="s">
        <v>128</v>
      </c>
      <c r="H21" s="9" t="s">
        <v>33</v>
      </c>
      <c r="I21" s="8" t="s">
        <v>136</v>
      </c>
      <c r="J21" s="10" t="s">
        <v>27</v>
      </c>
      <c r="K21" s="11" t="s">
        <v>636</v>
      </c>
      <c r="L21" s="12" t="s">
        <v>215</v>
      </c>
      <c r="M21" s="12" t="str">
        <f t="shared" si="0"/>
        <v>El operador se cuenta que el producto descarga muy lento y la tolva empieza a llenarse; No hay consecuencias en las personas ni en el medio ambiente; Disminución de la eficiencia operativa, paradas no programadas; Cadena de arrastre destensionada; Tensionar cadena de arrastre</v>
      </c>
      <c r="N21" s="11" t="s">
        <v>403</v>
      </c>
      <c r="O21" s="11" t="s">
        <v>406</v>
      </c>
      <c r="P21" s="11" t="s">
        <v>215</v>
      </c>
      <c r="Q21" s="11" t="s">
        <v>432</v>
      </c>
      <c r="R21" s="10">
        <v>60</v>
      </c>
      <c r="S21" s="31">
        <f>+(Tabla1[[#This Row],[Tiempo de correctivo (min)]]/60)*2000*4418</f>
        <v>8836000</v>
      </c>
      <c r="T21" s="10" t="s">
        <v>526</v>
      </c>
      <c r="U21" s="10" t="s">
        <v>568</v>
      </c>
      <c r="V21" s="13" t="s">
        <v>664</v>
      </c>
      <c r="W21" s="13" t="s">
        <v>664</v>
      </c>
      <c r="X21" s="13" t="s">
        <v>669</v>
      </c>
      <c r="Y21" s="13" t="s">
        <v>664</v>
      </c>
      <c r="Z21" s="10" t="s">
        <v>668</v>
      </c>
      <c r="AA21" s="11" t="s">
        <v>707</v>
      </c>
      <c r="AB21" s="10" t="s">
        <v>30</v>
      </c>
      <c r="AC21" s="10">
        <v>15</v>
      </c>
      <c r="AD21" s="10" t="s">
        <v>692</v>
      </c>
      <c r="AE21" s="8" t="s">
        <v>783</v>
      </c>
    </row>
    <row r="22" spans="1:31" ht="84" x14ac:dyDescent="0.2">
      <c r="A22" s="12" t="s">
        <v>48</v>
      </c>
      <c r="B22" s="12" t="s">
        <v>49</v>
      </c>
      <c r="C22" s="12" t="s">
        <v>50</v>
      </c>
      <c r="D22" s="5" t="s">
        <v>52</v>
      </c>
      <c r="E22" s="6" t="s">
        <v>134</v>
      </c>
      <c r="F22" s="7" t="s">
        <v>297</v>
      </c>
      <c r="G22" s="8" t="s">
        <v>128</v>
      </c>
      <c r="H22" s="9" t="s">
        <v>33</v>
      </c>
      <c r="I22" s="8" t="s">
        <v>216</v>
      </c>
      <c r="J22" s="10" t="s">
        <v>27</v>
      </c>
      <c r="K22" s="11" t="s">
        <v>636</v>
      </c>
      <c r="L22" s="12" t="s">
        <v>217</v>
      </c>
      <c r="M22" s="12" t="str">
        <f t="shared" si="0"/>
        <v>El operador se cuenta que el producto descarga muy lento y la tolva empieza a llenarse; No hay consecuencias en las personas ni en el medio ambiente; Disminución de la eficiencia operativa; Motor del transportador lento; Ajustar la frecuencia del variador</v>
      </c>
      <c r="N22" s="11" t="s">
        <v>403</v>
      </c>
      <c r="O22" s="11" t="s">
        <v>438</v>
      </c>
      <c r="P22" s="11" t="s">
        <v>434</v>
      </c>
      <c r="Q22" s="11" t="s">
        <v>433</v>
      </c>
      <c r="R22" s="10">
        <v>6</v>
      </c>
      <c r="S22" s="31">
        <f>+(Tabla1[[#This Row],[Tiempo de correctivo (min)]]/60)*2000*4418</f>
        <v>883600</v>
      </c>
      <c r="T22" s="10" t="s">
        <v>687</v>
      </c>
      <c r="U22" s="10" t="s">
        <v>568</v>
      </c>
      <c r="V22" s="13" t="s">
        <v>664</v>
      </c>
      <c r="W22" s="13" t="s">
        <v>664</v>
      </c>
      <c r="X22" s="13" t="s">
        <v>669</v>
      </c>
      <c r="Y22" s="13" t="s">
        <v>664</v>
      </c>
      <c r="Z22" s="10" t="s">
        <v>668</v>
      </c>
      <c r="AA22" s="11" t="s">
        <v>676</v>
      </c>
      <c r="AB22" s="10" t="s">
        <v>30</v>
      </c>
      <c r="AC22" s="10">
        <v>7</v>
      </c>
      <c r="AD22" s="10" t="s">
        <v>679</v>
      </c>
      <c r="AE22" s="8" t="s">
        <v>784</v>
      </c>
    </row>
    <row r="23" spans="1:31" ht="84" x14ac:dyDescent="0.2">
      <c r="A23" s="12" t="s">
        <v>48</v>
      </c>
      <c r="B23" s="12" t="s">
        <v>49</v>
      </c>
      <c r="C23" s="12" t="s">
        <v>50</v>
      </c>
      <c r="D23" s="5" t="s">
        <v>52</v>
      </c>
      <c r="E23" s="6" t="s">
        <v>134</v>
      </c>
      <c r="F23" s="7" t="s">
        <v>297</v>
      </c>
      <c r="G23" s="8" t="s">
        <v>128</v>
      </c>
      <c r="H23" s="9" t="s">
        <v>33</v>
      </c>
      <c r="I23" s="8" t="s">
        <v>137</v>
      </c>
      <c r="J23" s="10" t="s">
        <v>27</v>
      </c>
      <c r="K23" s="11" t="s">
        <v>636</v>
      </c>
      <c r="L23" s="12" t="s">
        <v>125</v>
      </c>
      <c r="M23" s="12" t="str">
        <f t="shared" si="0"/>
        <v>El operador se cuenta que el producto descarga muy lento y la tolva empieza a llenarse; No hay consecuencias en las personas ni en el medio ambiente; Disminución de la eficiencia operativa, paradas no programadas; Motor del transportador lento; Cambiar motor</v>
      </c>
      <c r="N23" s="11" t="s">
        <v>403</v>
      </c>
      <c r="O23" s="11" t="s">
        <v>406</v>
      </c>
      <c r="P23" s="11" t="s">
        <v>434</v>
      </c>
      <c r="Q23" s="11" t="s">
        <v>435</v>
      </c>
      <c r="R23" s="10">
        <v>240</v>
      </c>
      <c r="S23" s="31">
        <f>+(Tabla1[[#This Row],[Tiempo de correctivo (min)]]/60)*2000*4418</f>
        <v>35344000</v>
      </c>
      <c r="T23" s="13" t="s">
        <v>688</v>
      </c>
      <c r="U23" s="10" t="s">
        <v>568</v>
      </c>
      <c r="V23" s="13" t="s">
        <v>689</v>
      </c>
      <c r="W23" s="13" t="s">
        <v>689</v>
      </c>
      <c r="X23" s="13" t="s">
        <v>690</v>
      </c>
      <c r="Y23" s="13" t="s">
        <v>689</v>
      </c>
      <c r="Z23" s="13" t="s">
        <v>668</v>
      </c>
      <c r="AA23" s="10" t="s">
        <v>742</v>
      </c>
      <c r="AB23" s="10" t="s">
        <v>709</v>
      </c>
      <c r="AC23" s="10">
        <v>1</v>
      </c>
      <c r="AD23" s="10" t="s">
        <v>667</v>
      </c>
      <c r="AE23" s="8" t="s">
        <v>785</v>
      </c>
    </row>
    <row r="24" spans="1:31" ht="84" x14ac:dyDescent="0.2">
      <c r="A24" s="12" t="s">
        <v>48</v>
      </c>
      <c r="B24" s="12" t="s">
        <v>49</v>
      </c>
      <c r="C24" s="12" t="s">
        <v>50</v>
      </c>
      <c r="D24" s="5" t="s">
        <v>52</v>
      </c>
      <c r="E24" s="6" t="s">
        <v>135</v>
      </c>
      <c r="F24" s="7" t="s">
        <v>186</v>
      </c>
      <c r="G24" s="8" t="s">
        <v>129</v>
      </c>
      <c r="H24" s="9" t="s">
        <v>168</v>
      </c>
      <c r="I24" s="8" t="s">
        <v>138</v>
      </c>
      <c r="J24" s="10" t="s">
        <v>27</v>
      </c>
      <c r="K24" s="11" t="s">
        <v>627</v>
      </c>
      <c r="L24" s="12" t="s">
        <v>215</v>
      </c>
      <c r="M24" s="12" t="str">
        <f t="shared" si="0"/>
        <v>El supervisor se da cuenta que hay reguero de producto; No hay consecuencias en las personas ni en el medio ambiente; Disminución de la eficiencia operativa, paradas no programadas; Cadena de arrastre destensionada; Tensionar cadena de arrastre</v>
      </c>
      <c r="N24" s="11" t="s">
        <v>403</v>
      </c>
      <c r="O24" s="11" t="s">
        <v>406</v>
      </c>
      <c r="P24" s="11" t="s">
        <v>215</v>
      </c>
      <c r="Q24" s="11" t="s">
        <v>432</v>
      </c>
      <c r="R24" s="10">
        <v>60</v>
      </c>
      <c r="S24" s="31">
        <f>+(Tabla1[[#This Row],[Tiempo de correctivo (min)]]/60)*2000*4418</f>
        <v>8836000</v>
      </c>
      <c r="T24" s="10" t="s">
        <v>526</v>
      </c>
      <c r="U24" s="10" t="s">
        <v>568</v>
      </c>
      <c r="V24" s="13" t="s">
        <v>664</v>
      </c>
      <c r="W24" s="13" t="s">
        <v>664</v>
      </c>
      <c r="X24" s="13" t="s">
        <v>669</v>
      </c>
      <c r="Y24" s="13" t="s">
        <v>664</v>
      </c>
      <c r="Z24" s="10" t="s">
        <v>668</v>
      </c>
      <c r="AA24" s="11" t="s">
        <v>707</v>
      </c>
      <c r="AB24" s="10" t="s">
        <v>30</v>
      </c>
      <c r="AC24" s="10">
        <v>15</v>
      </c>
      <c r="AD24" s="10" t="s">
        <v>692</v>
      </c>
      <c r="AE24" s="8" t="s">
        <v>786</v>
      </c>
    </row>
    <row r="25" spans="1:31" ht="84" x14ac:dyDescent="0.2">
      <c r="A25" s="12" t="s">
        <v>48</v>
      </c>
      <c r="B25" s="12" t="s">
        <v>49</v>
      </c>
      <c r="C25" s="12" t="s">
        <v>50</v>
      </c>
      <c r="D25" s="5" t="s">
        <v>52</v>
      </c>
      <c r="E25" s="6" t="s">
        <v>135</v>
      </c>
      <c r="F25" s="7" t="s">
        <v>186</v>
      </c>
      <c r="G25" s="8" t="s">
        <v>129</v>
      </c>
      <c r="H25" s="9" t="s">
        <v>168</v>
      </c>
      <c r="I25" s="8" t="s">
        <v>139</v>
      </c>
      <c r="J25" s="10" t="s">
        <v>27</v>
      </c>
      <c r="K25" s="11" t="s">
        <v>627</v>
      </c>
      <c r="L25" s="12" t="s">
        <v>214</v>
      </c>
      <c r="M25" s="12" t="str">
        <f t="shared" si="0"/>
        <v>El supervisor se da cuenta que hay reguero de producto; Riesgo de lesiones si hay personas cerca, sin consecuencia en el medio ambiente; Disminución de la eficiencia operativa, paradas no programadas; Cadena de arrastre salida; Reinstalar cadena de arrastre en su posición.</v>
      </c>
      <c r="N25" s="11" t="s">
        <v>422</v>
      </c>
      <c r="O25" s="11" t="s">
        <v>406</v>
      </c>
      <c r="P25" s="11" t="s">
        <v>214</v>
      </c>
      <c r="Q25" s="11" t="s">
        <v>421</v>
      </c>
      <c r="R25" s="10">
        <v>60</v>
      </c>
      <c r="S25" s="31">
        <f>+(Tabla1[[#This Row],[Tiempo de correctivo (min)]]/60)*2000*4418</f>
        <v>8836000</v>
      </c>
      <c r="T25" s="10" t="s">
        <v>687</v>
      </c>
      <c r="U25" s="10" t="s">
        <v>568</v>
      </c>
      <c r="V25" s="13" t="s">
        <v>664</v>
      </c>
      <c r="W25" s="13" t="s">
        <v>669</v>
      </c>
      <c r="X25" s="13" t="s">
        <v>669</v>
      </c>
      <c r="Y25" s="13" t="s">
        <v>664</v>
      </c>
      <c r="Z25" s="10" t="s">
        <v>668</v>
      </c>
      <c r="AA25" s="11" t="s">
        <v>707</v>
      </c>
      <c r="AB25" s="10" t="s">
        <v>30</v>
      </c>
      <c r="AC25" s="10">
        <v>15</v>
      </c>
      <c r="AD25" s="10" t="s">
        <v>692</v>
      </c>
      <c r="AE25" s="8" t="s">
        <v>787</v>
      </c>
    </row>
    <row r="26" spans="1:31" ht="70" x14ac:dyDescent="0.2">
      <c r="A26" s="12" t="s">
        <v>48</v>
      </c>
      <c r="B26" s="12" t="s">
        <v>49</v>
      </c>
      <c r="C26" s="12" t="s">
        <v>50</v>
      </c>
      <c r="D26" s="5" t="s">
        <v>52</v>
      </c>
      <c r="E26" s="6" t="s">
        <v>135</v>
      </c>
      <c r="F26" s="7" t="s">
        <v>186</v>
      </c>
      <c r="G26" s="8" t="s">
        <v>129</v>
      </c>
      <c r="H26" s="9" t="s">
        <v>168</v>
      </c>
      <c r="I26" s="8" t="s">
        <v>763</v>
      </c>
      <c r="J26" s="10" t="s">
        <v>27</v>
      </c>
      <c r="K26" s="11" t="s">
        <v>627</v>
      </c>
      <c r="L26" s="12" t="s">
        <v>286</v>
      </c>
      <c r="M26" s="12" t="str">
        <f t="shared" si="0"/>
        <v>El supervisor se da cuenta que hay reguero de producto; Genera contaminación de material particulado sin consecuencias en las personas; Disminución de la eficiencia operativa; Encauzador desalineado; Ajustar encauzador</v>
      </c>
      <c r="N26" s="11" t="s">
        <v>466</v>
      </c>
      <c r="O26" s="11" t="s">
        <v>438</v>
      </c>
      <c r="P26" s="11" t="s">
        <v>489</v>
      </c>
      <c r="Q26" s="11" t="s">
        <v>439</v>
      </c>
      <c r="R26" s="10">
        <v>15</v>
      </c>
      <c r="S26" s="31">
        <f>+(Tabla1[[#This Row],[Tiempo de correctivo (min)]]/60)*2000*4418</f>
        <v>2209000</v>
      </c>
      <c r="T26" s="10" t="s">
        <v>714</v>
      </c>
      <c r="U26" s="10" t="s">
        <v>568</v>
      </c>
      <c r="V26" s="13" t="s">
        <v>669</v>
      </c>
      <c r="W26" s="13" t="s">
        <v>664</v>
      </c>
      <c r="X26" s="13" t="s">
        <v>669</v>
      </c>
      <c r="Y26" s="13" t="s">
        <v>664</v>
      </c>
      <c r="Z26" s="10" t="s">
        <v>668</v>
      </c>
      <c r="AA26" s="11" t="s">
        <v>719</v>
      </c>
      <c r="AB26" s="10" t="s">
        <v>30</v>
      </c>
      <c r="AC26" s="10" t="s">
        <v>685</v>
      </c>
      <c r="AD26" s="10" t="s">
        <v>692</v>
      </c>
      <c r="AE26" s="8" t="s">
        <v>788</v>
      </c>
    </row>
    <row r="27" spans="1:31" ht="70" x14ac:dyDescent="0.2">
      <c r="A27" s="12" t="s">
        <v>48</v>
      </c>
      <c r="B27" s="12" t="s">
        <v>49</v>
      </c>
      <c r="C27" s="12" t="s">
        <v>50</v>
      </c>
      <c r="D27" s="5" t="s">
        <v>52</v>
      </c>
      <c r="E27" s="6" t="s">
        <v>135</v>
      </c>
      <c r="F27" s="7" t="s">
        <v>186</v>
      </c>
      <c r="G27" s="8" t="s">
        <v>129</v>
      </c>
      <c r="H27" s="9" t="s">
        <v>168</v>
      </c>
      <c r="I27" s="8" t="s">
        <v>140</v>
      </c>
      <c r="J27" s="10" t="s">
        <v>27</v>
      </c>
      <c r="K27" s="11" t="s">
        <v>627</v>
      </c>
      <c r="L27" s="12" t="s">
        <v>295</v>
      </c>
      <c r="M27" s="12" t="str">
        <f t="shared" si="0"/>
        <v>El supervisor se da cuenta que hay reguero de producto; Genera contaminación de material particulado sin consecuencias en las personas; Disminución de la eficiencia operativa; Lámina fisurada; Soldar fisura en lámina</v>
      </c>
      <c r="N27" s="11" t="s">
        <v>466</v>
      </c>
      <c r="O27" s="11" t="s">
        <v>438</v>
      </c>
      <c r="P27" s="11" t="s">
        <v>498</v>
      </c>
      <c r="Q27" s="11" t="s">
        <v>499</v>
      </c>
      <c r="R27" s="10">
        <v>40</v>
      </c>
      <c r="S27" s="31">
        <f>+(Tabla1[[#This Row],[Tiempo de correctivo (min)]]/60)*2000*4418</f>
        <v>5890666.666666666</v>
      </c>
      <c r="T27" s="10" t="s">
        <v>688</v>
      </c>
      <c r="U27" s="10" t="s">
        <v>567</v>
      </c>
      <c r="V27" s="13" t="s">
        <v>695</v>
      </c>
      <c r="W27" s="13" t="s">
        <v>689</v>
      </c>
      <c r="X27" s="13" t="s">
        <v>695</v>
      </c>
      <c r="Y27" s="13" t="s">
        <v>689</v>
      </c>
      <c r="Z27" s="10" t="s">
        <v>668</v>
      </c>
      <c r="AA27" s="11" t="s">
        <v>737</v>
      </c>
      <c r="AB27" s="10" t="s">
        <v>518</v>
      </c>
      <c r="AC27" s="10">
        <v>3</v>
      </c>
      <c r="AD27" s="10" t="s">
        <v>692</v>
      </c>
      <c r="AE27" s="8" t="s">
        <v>789</v>
      </c>
    </row>
    <row r="28" spans="1:31" ht="84" x14ac:dyDescent="0.2">
      <c r="A28" s="12" t="s">
        <v>48</v>
      </c>
      <c r="B28" s="12" t="s">
        <v>49</v>
      </c>
      <c r="C28" s="12" t="s">
        <v>50</v>
      </c>
      <c r="D28" s="5" t="s">
        <v>52</v>
      </c>
      <c r="E28" s="6" t="s">
        <v>135</v>
      </c>
      <c r="F28" s="7" t="s">
        <v>186</v>
      </c>
      <c r="G28" s="8" t="s">
        <v>129</v>
      </c>
      <c r="H28" s="9" t="s">
        <v>168</v>
      </c>
      <c r="I28" s="8" t="s">
        <v>141</v>
      </c>
      <c r="J28" s="10" t="s">
        <v>27</v>
      </c>
      <c r="K28" s="11" t="s">
        <v>627</v>
      </c>
      <c r="L28" s="12" t="s">
        <v>442</v>
      </c>
      <c r="M28" s="12" t="str">
        <f t="shared" si="0"/>
        <v>El supervisor se da cuenta que hay reguero de producto; Posibles lesiones por esfuerzo físico sin consecuencias en el medio ambiente; Disminución de la eficiencia operativa; Tolva difícil de mover; Lubricar sistema de ruedas y rieles</v>
      </c>
      <c r="N28" s="11" t="s">
        <v>490</v>
      </c>
      <c r="O28" s="11" t="s">
        <v>438</v>
      </c>
      <c r="P28" s="11" t="s">
        <v>491</v>
      </c>
      <c r="Q28" s="11" t="s">
        <v>492</v>
      </c>
      <c r="R28" s="10">
        <v>20</v>
      </c>
      <c r="S28" s="31">
        <f>+(Tabla1[[#This Row],[Tiempo de correctivo (min)]]/60)*2000*4418</f>
        <v>2945333.333333333</v>
      </c>
      <c r="T28" s="10" t="s">
        <v>687</v>
      </c>
      <c r="U28" s="10" t="s">
        <v>568</v>
      </c>
      <c r="V28" s="13" t="s">
        <v>664</v>
      </c>
      <c r="W28" s="13" t="s">
        <v>669</v>
      </c>
      <c r="X28" s="13" t="s">
        <v>669</v>
      </c>
      <c r="Y28" s="13" t="s">
        <v>664</v>
      </c>
      <c r="Z28" s="10" t="s">
        <v>668</v>
      </c>
      <c r="AA28" s="11" t="s">
        <v>755</v>
      </c>
      <c r="AB28" s="10" t="s">
        <v>518</v>
      </c>
      <c r="AC28" s="10">
        <v>1</v>
      </c>
      <c r="AD28" s="10" t="s">
        <v>692</v>
      </c>
      <c r="AE28" s="8" t="s">
        <v>790</v>
      </c>
    </row>
    <row r="29" spans="1:31" ht="84" x14ac:dyDescent="0.2">
      <c r="A29" s="12" t="s">
        <v>48</v>
      </c>
      <c r="B29" s="12" t="s">
        <v>49</v>
      </c>
      <c r="C29" s="12" t="s">
        <v>50</v>
      </c>
      <c r="D29" s="5" t="s">
        <v>52</v>
      </c>
      <c r="E29" s="6" t="s">
        <v>135</v>
      </c>
      <c r="F29" s="7" t="s">
        <v>186</v>
      </c>
      <c r="G29" s="8" t="s">
        <v>129</v>
      </c>
      <c r="H29" s="9" t="s">
        <v>168</v>
      </c>
      <c r="I29" s="8" t="s">
        <v>142</v>
      </c>
      <c r="J29" s="10" t="s">
        <v>27</v>
      </c>
      <c r="K29" s="11" t="s">
        <v>627</v>
      </c>
      <c r="L29" s="12" t="s">
        <v>206</v>
      </c>
      <c r="M29" s="12" t="str">
        <f t="shared" si="0"/>
        <v>El supervisor se da cuenta que hay reguero de producto; Genera contaminación de material particulado sin consecuencias en las personas; Disminución de la eficiencia operativa; Tolva fuera de posición; Devolver tolva a su posición y ajustar pasador</v>
      </c>
      <c r="N29" s="11" t="s">
        <v>466</v>
      </c>
      <c r="O29" s="11" t="s">
        <v>438</v>
      </c>
      <c r="P29" s="11" t="s">
        <v>440</v>
      </c>
      <c r="Q29" s="11" t="s">
        <v>441</v>
      </c>
      <c r="R29" s="10">
        <v>15</v>
      </c>
      <c r="S29" s="31">
        <f>+(Tabla1[[#This Row],[Tiempo de correctivo (min)]]/60)*2000*4418</f>
        <v>2209000</v>
      </c>
      <c r="T29" s="10" t="s">
        <v>745</v>
      </c>
      <c r="U29" s="10" t="s">
        <v>568</v>
      </c>
      <c r="V29" s="13" t="s">
        <v>669</v>
      </c>
      <c r="W29" s="13" t="s">
        <v>664</v>
      </c>
      <c r="X29" s="13" t="s">
        <v>669</v>
      </c>
      <c r="Y29" s="13" t="s">
        <v>664</v>
      </c>
      <c r="Z29" s="10" t="s">
        <v>668</v>
      </c>
      <c r="AA29" s="11" t="s">
        <v>936</v>
      </c>
      <c r="AB29" s="10" t="s">
        <v>517</v>
      </c>
      <c r="AC29" s="10" t="s">
        <v>938</v>
      </c>
      <c r="AD29" s="10" t="s">
        <v>692</v>
      </c>
      <c r="AE29" s="8" t="s">
        <v>791</v>
      </c>
    </row>
    <row r="30" spans="1:31" ht="84" x14ac:dyDescent="0.2">
      <c r="A30" s="12" t="s">
        <v>48</v>
      </c>
      <c r="B30" s="12" t="s">
        <v>49</v>
      </c>
      <c r="C30" s="12" t="s">
        <v>50</v>
      </c>
      <c r="D30" s="5" t="s">
        <v>43</v>
      </c>
      <c r="E30" s="6" t="s">
        <v>54</v>
      </c>
      <c r="F30" s="7" t="s">
        <v>73</v>
      </c>
      <c r="G30" s="8" t="s">
        <v>57</v>
      </c>
      <c r="H30" s="9" t="s">
        <v>42</v>
      </c>
      <c r="I30" s="8" t="s">
        <v>60</v>
      </c>
      <c r="J30" s="10" t="s">
        <v>27</v>
      </c>
      <c r="K30" s="11" t="s">
        <v>628</v>
      </c>
      <c r="L30" s="12" t="s">
        <v>287</v>
      </c>
      <c r="M30" s="12" t="str">
        <f t="shared" si="0"/>
        <v>El operador de silos se da cuenta de señal de alarma en pantalla del CCM; Alto riesgo de electrocución e incendios, contaminación del aire por posible incendio; Disminución de la eficiencia operativa, paradas no programadas; Banda detenida; Revisar y corregir acometida eléctrica</v>
      </c>
      <c r="N30" s="11" t="s">
        <v>424</v>
      </c>
      <c r="O30" s="11" t="s">
        <v>406</v>
      </c>
      <c r="P30" s="11" t="s">
        <v>444</v>
      </c>
      <c r="Q30" s="11" t="s">
        <v>443</v>
      </c>
      <c r="R30" s="10">
        <v>60</v>
      </c>
      <c r="S30" s="31">
        <f>+(Tabla1[[#This Row],[Tiempo de correctivo (min)]]/60)*2000*4418</f>
        <v>8836000</v>
      </c>
      <c r="T30" s="10" t="s">
        <v>687</v>
      </c>
      <c r="U30" s="10" t="s">
        <v>568</v>
      </c>
      <c r="V30" s="13" t="s">
        <v>669</v>
      </c>
      <c r="W30" s="13" t="s">
        <v>665</v>
      </c>
      <c r="X30" s="13" t="s">
        <v>669</v>
      </c>
      <c r="Y30" s="13" t="s">
        <v>669</v>
      </c>
      <c r="Z30" s="10" t="s">
        <v>668</v>
      </c>
      <c r="AA30" s="11" t="s">
        <v>670</v>
      </c>
      <c r="AB30" s="10" t="s">
        <v>518</v>
      </c>
      <c r="AC30" s="54">
        <v>6</v>
      </c>
      <c r="AD30" s="10" t="s">
        <v>671</v>
      </c>
      <c r="AE30" s="8" t="s">
        <v>792</v>
      </c>
    </row>
    <row r="31" spans="1:31" ht="98" x14ac:dyDescent="0.2">
      <c r="A31" s="12" t="s">
        <v>48</v>
      </c>
      <c r="B31" s="12" t="s">
        <v>49</v>
      </c>
      <c r="C31" s="12" t="s">
        <v>50</v>
      </c>
      <c r="D31" s="5" t="s">
        <v>43</v>
      </c>
      <c r="E31" s="6" t="s">
        <v>54</v>
      </c>
      <c r="F31" s="7" t="s">
        <v>73</v>
      </c>
      <c r="G31" s="8" t="s">
        <v>57</v>
      </c>
      <c r="H31" s="9" t="s">
        <v>42</v>
      </c>
      <c r="I31" s="8" t="s">
        <v>61</v>
      </c>
      <c r="J31" s="10" t="s">
        <v>27</v>
      </c>
      <c r="K31" s="11" t="s">
        <v>628</v>
      </c>
      <c r="L31" s="11" t="s">
        <v>41</v>
      </c>
      <c r="M31" s="12" t="str">
        <f t="shared" si="0"/>
        <v>El operador de silos se da cuenta de señal de alarma en pantalla del CCM; No hay consecuencias en las personas ni en el medio ambiente; Disminución de la eficiencia operativa, paradas no programadas; Motor disparado; Revisar el motivo del disparo y reiniciar el sistema.</v>
      </c>
      <c r="N31" s="11" t="s">
        <v>403</v>
      </c>
      <c r="O31" s="11" t="s">
        <v>406</v>
      </c>
      <c r="P31" s="11" t="s">
        <v>445</v>
      </c>
      <c r="Q31" s="11" t="s">
        <v>446</v>
      </c>
      <c r="R31" s="10">
        <v>60</v>
      </c>
      <c r="S31" s="31">
        <f>+(Tabla1[[#This Row],[Tiempo de correctivo (min)]]/60)*2000*4418</f>
        <v>8836000</v>
      </c>
      <c r="T31" s="10" t="s">
        <v>526</v>
      </c>
      <c r="U31" s="10" t="s">
        <v>568</v>
      </c>
      <c r="V31" s="13" t="s">
        <v>664</v>
      </c>
      <c r="W31" s="13" t="s">
        <v>664</v>
      </c>
      <c r="X31" s="13" t="s">
        <v>669</v>
      </c>
      <c r="Y31" s="13" t="s">
        <v>664</v>
      </c>
      <c r="Z31" s="10" t="s">
        <v>668</v>
      </c>
      <c r="AA31" s="11" t="s">
        <v>684</v>
      </c>
      <c r="AB31" s="10" t="s">
        <v>518</v>
      </c>
      <c r="AC31" s="54">
        <v>3</v>
      </c>
      <c r="AD31" s="10" t="s">
        <v>679</v>
      </c>
      <c r="AE31" s="8" t="s">
        <v>793</v>
      </c>
    </row>
    <row r="32" spans="1:31" ht="112" x14ac:dyDescent="0.2">
      <c r="A32" s="12" t="s">
        <v>48</v>
      </c>
      <c r="B32" s="12" t="s">
        <v>49</v>
      </c>
      <c r="C32" s="12" t="s">
        <v>50</v>
      </c>
      <c r="D32" s="5" t="s">
        <v>43</v>
      </c>
      <c r="E32" s="6" t="s">
        <v>54</v>
      </c>
      <c r="F32" s="7" t="s">
        <v>73</v>
      </c>
      <c r="G32" s="8" t="s">
        <v>57</v>
      </c>
      <c r="H32" s="9" t="s">
        <v>42</v>
      </c>
      <c r="I32" s="8" t="s">
        <v>62</v>
      </c>
      <c r="J32" s="10" t="s">
        <v>27</v>
      </c>
      <c r="K32" s="11" t="s">
        <v>628</v>
      </c>
      <c r="L32" s="12" t="s">
        <v>239</v>
      </c>
      <c r="M32" s="12" t="str">
        <f t="shared" si="0"/>
        <v>El operador de silos se da cuenta de señal de alarma en pantalla del CCM; Riesgo de accidentes al intentar liberar la banda, posible contaminación con material particulado si hay derrames de producto; Disminución de la eficiencia operativa, paradas no programadas; Banda transportadora rota; Realizar pega de banda</v>
      </c>
      <c r="N32" s="11" t="s">
        <v>449</v>
      </c>
      <c r="O32" s="11" t="s">
        <v>406</v>
      </c>
      <c r="P32" s="11" t="s">
        <v>239</v>
      </c>
      <c r="Q32" s="11" t="s">
        <v>459</v>
      </c>
      <c r="R32" s="10">
        <v>360</v>
      </c>
      <c r="S32" s="31">
        <f>+(Tabla1[[#This Row],[Tiempo de correctivo (min)]]/60)*2000*4418</f>
        <v>53016000</v>
      </c>
      <c r="T32" s="10" t="s">
        <v>687</v>
      </c>
      <c r="U32" s="10" t="s">
        <v>568</v>
      </c>
      <c r="V32" s="13" t="s">
        <v>669</v>
      </c>
      <c r="W32" s="13" t="s">
        <v>669</v>
      </c>
      <c r="X32" s="13" t="s">
        <v>665</v>
      </c>
      <c r="Y32" s="13" t="s">
        <v>664</v>
      </c>
      <c r="Z32" s="10" t="s">
        <v>668</v>
      </c>
      <c r="AA32" s="11" t="s">
        <v>696</v>
      </c>
      <c r="AB32" s="10" t="s">
        <v>518</v>
      </c>
      <c r="AC32" s="54">
        <v>1</v>
      </c>
      <c r="AD32" s="10" t="s">
        <v>692</v>
      </c>
      <c r="AE32" s="8" t="s">
        <v>794</v>
      </c>
    </row>
    <row r="33" spans="1:31" ht="112" x14ac:dyDescent="0.2">
      <c r="A33" s="12" t="s">
        <v>48</v>
      </c>
      <c r="B33" s="12" t="s">
        <v>49</v>
      </c>
      <c r="C33" s="12" t="s">
        <v>50</v>
      </c>
      <c r="D33" s="5" t="s">
        <v>43</v>
      </c>
      <c r="E33" s="6" t="s">
        <v>54</v>
      </c>
      <c r="F33" s="7" t="s">
        <v>73</v>
      </c>
      <c r="G33" s="8" t="s">
        <v>57</v>
      </c>
      <c r="H33" s="9" t="s">
        <v>42</v>
      </c>
      <c r="I33" s="8" t="s">
        <v>63</v>
      </c>
      <c r="J33" s="10" t="s">
        <v>27</v>
      </c>
      <c r="K33" s="11" t="s">
        <v>628</v>
      </c>
      <c r="L33" s="12" t="s">
        <v>40</v>
      </c>
      <c r="M33" s="12" t="str">
        <f t="shared" si="0"/>
        <v>El operador de silos se da cuenta de señal de alarma en pantalla del CCM; Posible contaminación con material particulado si hay derrames de producto, riesgo de accidentes por acumulación de producto; Disminución de la eficiencia operativa, paradas no programadas; Banda detenida; Liberar banda, reducir la carga y reiniciar</v>
      </c>
      <c r="N33" s="11" t="s">
        <v>448</v>
      </c>
      <c r="O33" s="11" t="s">
        <v>406</v>
      </c>
      <c r="P33" s="11" t="s">
        <v>444</v>
      </c>
      <c r="Q33" s="11" t="s">
        <v>447</v>
      </c>
      <c r="R33" s="10">
        <v>10</v>
      </c>
      <c r="S33" s="31">
        <f>+(Tabla1[[#This Row],[Tiempo de correctivo (min)]]/60)*2000*4418</f>
        <v>1472666.6666666665</v>
      </c>
      <c r="T33" s="10" t="s">
        <v>687</v>
      </c>
      <c r="U33" s="10" t="s">
        <v>568</v>
      </c>
      <c r="V33" s="13" t="s">
        <v>669</v>
      </c>
      <c r="W33" s="13" t="s">
        <v>669</v>
      </c>
      <c r="X33" s="13" t="s">
        <v>669</v>
      </c>
      <c r="Y33" s="13" t="s">
        <v>664</v>
      </c>
      <c r="Z33" s="10" t="s">
        <v>668</v>
      </c>
      <c r="AA33" s="11" t="s">
        <v>937</v>
      </c>
      <c r="AB33" s="10" t="s">
        <v>517</v>
      </c>
      <c r="AC33" s="54" t="s">
        <v>938</v>
      </c>
      <c r="AD33" s="10" t="s">
        <v>692</v>
      </c>
      <c r="AE33" s="8" t="s">
        <v>795</v>
      </c>
    </row>
    <row r="34" spans="1:31" ht="112" x14ac:dyDescent="0.2">
      <c r="A34" s="12" t="s">
        <v>48</v>
      </c>
      <c r="B34" s="12" t="s">
        <v>49</v>
      </c>
      <c r="C34" s="12" t="s">
        <v>50</v>
      </c>
      <c r="D34" s="5" t="s">
        <v>43</v>
      </c>
      <c r="E34" s="6" t="s">
        <v>54</v>
      </c>
      <c r="F34" s="7" t="s">
        <v>73</v>
      </c>
      <c r="G34" s="8" t="s">
        <v>57</v>
      </c>
      <c r="H34" s="9" t="s">
        <v>42</v>
      </c>
      <c r="I34" s="8" t="s">
        <v>74</v>
      </c>
      <c r="J34" s="10" t="s">
        <v>27</v>
      </c>
      <c r="K34" s="11" t="s">
        <v>628</v>
      </c>
      <c r="L34" s="12" t="s">
        <v>296</v>
      </c>
      <c r="M34" s="12" t="str">
        <f t="shared" si="0"/>
        <v>El operador de silos se da cuenta de señal de alarma en pantalla del CCM; Posible contaminación con material particulado si hay derrames de producto, riesgo de accidentes por acumulación de producto; Disminución de la eficiencia operativa, paradas no programadas; Banda deslizando en tambor motriz; Liberar banda, secar banda y tambor y reiniciar</v>
      </c>
      <c r="N34" s="11" t="s">
        <v>448</v>
      </c>
      <c r="O34" s="11" t="s">
        <v>406</v>
      </c>
      <c r="P34" s="11" t="s">
        <v>450</v>
      </c>
      <c r="Q34" s="11" t="s">
        <v>451</v>
      </c>
      <c r="R34" s="10">
        <v>90</v>
      </c>
      <c r="S34" s="31">
        <f>+(Tabla1[[#This Row],[Tiempo de correctivo (min)]]/60)*2000*4418</f>
        <v>13254000</v>
      </c>
      <c r="T34" s="10" t="s">
        <v>687</v>
      </c>
      <c r="U34" s="10" t="s">
        <v>568</v>
      </c>
      <c r="V34" s="13" t="s">
        <v>669</v>
      </c>
      <c r="W34" s="13" t="s">
        <v>669</v>
      </c>
      <c r="X34" s="13" t="s">
        <v>669</v>
      </c>
      <c r="Y34" s="13" t="s">
        <v>664</v>
      </c>
      <c r="Z34" s="10" t="s">
        <v>668</v>
      </c>
      <c r="AA34" s="11" t="s">
        <v>691</v>
      </c>
      <c r="AB34" s="10" t="s">
        <v>30</v>
      </c>
      <c r="AC34" s="54">
        <v>7</v>
      </c>
      <c r="AD34" s="10" t="s">
        <v>692</v>
      </c>
      <c r="AE34" s="8" t="s">
        <v>796</v>
      </c>
    </row>
    <row r="35" spans="1:31" ht="84" x14ac:dyDescent="0.2">
      <c r="A35" s="12" t="s">
        <v>48</v>
      </c>
      <c r="B35" s="12" t="s">
        <v>49</v>
      </c>
      <c r="C35" s="12" t="s">
        <v>50</v>
      </c>
      <c r="D35" s="5" t="s">
        <v>43</v>
      </c>
      <c r="E35" s="6" t="s">
        <v>54</v>
      </c>
      <c r="F35" s="7" t="s">
        <v>73</v>
      </c>
      <c r="G35" s="8" t="s">
        <v>57</v>
      </c>
      <c r="H35" s="9" t="s">
        <v>42</v>
      </c>
      <c r="I35" s="8" t="s">
        <v>75</v>
      </c>
      <c r="J35" s="10" t="s">
        <v>27</v>
      </c>
      <c r="K35" s="11" t="s">
        <v>628</v>
      </c>
      <c r="L35" s="12" t="s">
        <v>221</v>
      </c>
      <c r="M35" s="12" t="str">
        <f t="shared" si="0"/>
        <v>El operador de silos se da cuenta de señal de alarma en pantalla del CCM; No hay consecuencias en las personas ni en el medio ambiente; Disminución de la eficiencia operativa, paradas no programadas; Reductor frenado; Cambiar reductor</v>
      </c>
      <c r="N35" s="11" t="s">
        <v>403</v>
      </c>
      <c r="O35" s="11" t="s">
        <v>406</v>
      </c>
      <c r="P35" s="11" t="s">
        <v>452</v>
      </c>
      <c r="Q35" s="11" t="s">
        <v>437</v>
      </c>
      <c r="R35" s="10">
        <v>725</v>
      </c>
      <c r="S35" s="31">
        <f>+(Tabla1[[#This Row],[Tiempo de correctivo (min)]]/60)*2000*4418</f>
        <v>106768333.33333334</v>
      </c>
      <c r="T35" s="10" t="s">
        <v>687</v>
      </c>
      <c r="U35" s="10" t="s">
        <v>28</v>
      </c>
      <c r="V35" s="13" t="s">
        <v>664</v>
      </c>
      <c r="W35" s="13" t="s">
        <v>664</v>
      </c>
      <c r="X35" s="13" t="s">
        <v>675</v>
      </c>
      <c r="Y35" s="13" t="s">
        <v>664</v>
      </c>
      <c r="Z35" s="10" t="s">
        <v>668</v>
      </c>
      <c r="AA35" s="11" t="s">
        <v>771</v>
      </c>
      <c r="AB35" s="10" t="s">
        <v>709</v>
      </c>
      <c r="AC35" s="54">
        <v>1</v>
      </c>
      <c r="AD35" s="10" t="s">
        <v>667</v>
      </c>
      <c r="AE35" s="8" t="s">
        <v>797</v>
      </c>
    </row>
    <row r="36" spans="1:31" ht="84" x14ac:dyDescent="0.2">
      <c r="A36" s="12" t="s">
        <v>48</v>
      </c>
      <c r="B36" s="12" t="s">
        <v>49</v>
      </c>
      <c r="C36" s="12" t="s">
        <v>50</v>
      </c>
      <c r="D36" s="5" t="s">
        <v>43</v>
      </c>
      <c r="E36" s="6" t="s">
        <v>54</v>
      </c>
      <c r="F36" s="7" t="s">
        <v>73</v>
      </c>
      <c r="G36" s="8" t="s">
        <v>57</v>
      </c>
      <c r="H36" s="9" t="s">
        <v>42</v>
      </c>
      <c r="I36" s="8" t="s">
        <v>76</v>
      </c>
      <c r="J36" s="10" t="s">
        <v>27</v>
      </c>
      <c r="K36" s="11" t="s">
        <v>628</v>
      </c>
      <c r="L36" s="12" t="s">
        <v>39</v>
      </c>
      <c r="M36" s="12" t="str">
        <f t="shared" si="0"/>
        <v>El operador de silos se da cuenta de señal de alarma en pantalla del CCM; No hay consecuencias en las personas ni en el medio ambiente; Disminución de la eficiencia operativa, paradas no programadas; Reductor frenado; Cambiar chumacera</v>
      </c>
      <c r="N36" s="11" t="s">
        <v>403</v>
      </c>
      <c r="O36" s="11" t="s">
        <v>406</v>
      </c>
      <c r="P36" s="11" t="s">
        <v>452</v>
      </c>
      <c r="Q36" s="11" t="s">
        <v>453</v>
      </c>
      <c r="R36" s="10">
        <v>150</v>
      </c>
      <c r="S36" s="31">
        <f>+(Tabla1[[#This Row],[Tiempo de correctivo (min)]]/60)*2000*4418</f>
        <v>22090000</v>
      </c>
      <c r="T36" s="10" t="s">
        <v>688</v>
      </c>
      <c r="U36" s="10" t="s">
        <v>568</v>
      </c>
      <c r="V36" s="13" t="s">
        <v>689</v>
      </c>
      <c r="W36" s="13" t="s">
        <v>689</v>
      </c>
      <c r="X36" s="13" t="s">
        <v>690</v>
      </c>
      <c r="Y36" s="13" t="s">
        <v>689</v>
      </c>
      <c r="Z36" s="10" t="s">
        <v>668</v>
      </c>
      <c r="AA36" s="11" t="s">
        <v>768</v>
      </c>
      <c r="AB36" s="10" t="s">
        <v>518</v>
      </c>
      <c r="AC36" s="54">
        <v>4</v>
      </c>
      <c r="AD36" s="10" t="s">
        <v>667</v>
      </c>
      <c r="AE36" s="8" t="s">
        <v>798</v>
      </c>
    </row>
    <row r="37" spans="1:31" ht="84" x14ac:dyDescent="0.2">
      <c r="A37" s="12" t="s">
        <v>48</v>
      </c>
      <c r="B37" s="12" t="s">
        <v>49</v>
      </c>
      <c r="C37" s="12" t="s">
        <v>50</v>
      </c>
      <c r="D37" s="5" t="s">
        <v>43</v>
      </c>
      <c r="E37" s="6" t="s">
        <v>54</v>
      </c>
      <c r="F37" s="7" t="s">
        <v>73</v>
      </c>
      <c r="G37" s="8" t="s">
        <v>57</v>
      </c>
      <c r="H37" s="9" t="s">
        <v>42</v>
      </c>
      <c r="I37" s="8" t="s">
        <v>229</v>
      </c>
      <c r="J37" s="10" t="s">
        <v>27</v>
      </c>
      <c r="K37" s="11" t="s">
        <v>628</v>
      </c>
      <c r="L37" s="12" t="s">
        <v>245</v>
      </c>
      <c r="M37" s="12" t="str">
        <f t="shared" si="0"/>
        <v>El operador de silos se da cuenta de señal de alarma en pantalla del CCM; No hay consecuencias en las personas ni en el medio ambiente; Disminución de la eficiencia operativa, paradas no programadas; Reductor frenado; Cambiar reductor</v>
      </c>
      <c r="N37" s="11" t="s">
        <v>403</v>
      </c>
      <c r="O37" s="11" t="s">
        <v>406</v>
      </c>
      <c r="P37" s="11" t="s">
        <v>452</v>
      </c>
      <c r="Q37" s="11" t="s">
        <v>437</v>
      </c>
      <c r="R37" s="10">
        <v>230</v>
      </c>
      <c r="S37" s="31">
        <f>+(Tabla1[[#This Row],[Tiempo de correctivo (min)]]/60)*2000*4418</f>
        <v>33871333.333333336</v>
      </c>
      <c r="T37" s="10" t="s">
        <v>687</v>
      </c>
      <c r="U37" s="10" t="s">
        <v>568</v>
      </c>
      <c r="V37" s="13" t="s">
        <v>664</v>
      </c>
      <c r="W37" s="13" t="s">
        <v>664</v>
      </c>
      <c r="X37" s="13" t="s">
        <v>665</v>
      </c>
      <c r="Y37" s="13" t="s">
        <v>664</v>
      </c>
      <c r="Z37" s="10" t="s">
        <v>668</v>
      </c>
      <c r="AA37" s="11" t="s">
        <v>771</v>
      </c>
      <c r="AB37" s="10" t="s">
        <v>709</v>
      </c>
      <c r="AC37" s="54">
        <v>1</v>
      </c>
      <c r="AD37" s="10" t="s">
        <v>667</v>
      </c>
      <c r="AE37" s="8" t="s">
        <v>799</v>
      </c>
    </row>
    <row r="38" spans="1:31" ht="84" x14ac:dyDescent="0.2">
      <c r="A38" s="12" t="s">
        <v>48</v>
      </c>
      <c r="B38" s="12" t="s">
        <v>49</v>
      </c>
      <c r="C38" s="12" t="s">
        <v>50</v>
      </c>
      <c r="D38" s="5" t="s">
        <v>43</v>
      </c>
      <c r="E38" s="6" t="s">
        <v>54</v>
      </c>
      <c r="F38" s="7" t="s">
        <v>73</v>
      </c>
      <c r="G38" s="8" t="s">
        <v>57</v>
      </c>
      <c r="H38" s="9" t="s">
        <v>42</v>
      </c>
      <c r="I38" s="8" t="s">
        <v>230</v>
      </c>
      <c r="J38" s="10" t="s">
        <v>27</v>
      </c>
      <c r="K38" s="11" t="s">
        <v>628</v>
      </c>
      <c r="L38" s="14" t="s">
        <v>234</v>
      </c>
      <c r="M38" s="12" t="str">
        <f t="shared" si="0"/>
        <v>El operador de silos se da cuenta de señal de alarma en pantalla del CCM; No hay consecuencias en las personas ni en el medio ambiente; Disminución de la eficiencia operativa, paradas no programadas; Banda detenida; Cambiar sensor</v>
      </c>
      <c r="N38" s="11" t="s">
        <v>403</v>
      </c>
      <c r="O38" s="11" t="s">
        <v>406</v>
      </c>
      <c r="P38" s="11" t="s">
        <v>444</v>
      </c>
      <c r="Q38" s="11" t="s">
        <v>454</v>
      </c>
      <c r="R38" s="10">
        <v>15</v>
      </c>
      <c r="S38" s="31">
        <f>+(Tabla1[[#This Row],[Tiempo de correctivo (min)]]/60)*2000*4418</f>
        <v>2209000</v>
      </c>
      <c r="T38" s="10" t="s">
        <v>678</v>
      </c>
      <c r="U38" s="10" t="s">
        <v>568</v>
      </c>
      <c r="V38" s="13" t="s">
        <v>677</v>
      </c>
      <c r="W38" s="13" t="s">
        <v>677</v>
      </c>
      <c r="X38" s="13" t="s">
        <v>735</v>
      </c>
      <c r="Y38" s="13" t="s">
        <v>677</v>
      </c>
      <c r="Z38" s="10" t="s">
        <v>668</v>
      </c>
      <c r="AA38" s="11" t="s">
        <v>725</v>
      </c>
      <c r="AB38" s="10" t="s">
        <v>30</v>
      </c>
      <c r="AC38" s="54">
        <v>7</v>
      </c>
      <c r="AD38" s="10" t="s">
        <v>679</v>
      </c>
      <c r="AE38" s="8" t="s">
        <v>800</v>
      </c>
    </row>
    <row r="39" spans="1:31" ht="84" x14ac:dyDescent="0.2">
      <c r="A39" s="12" t="s">
        <v>48</v>
      </c>
      <c r="B39" s="12" t="s">
        <v>49</v>
      </c>
      <c r="C39" s="12" t="s">
        <v>50</v>
      </c>
      <c r="D39" s="5" t="s">
        <v>43</v>
      </c>
      <c r="E39" s="6" t="s">
        <v>54</v>
      </c>
      <c r="F39" s="7" t="s">
        <v>73</v>
      </c>
      <c r="G39" s="8" t="s">
        <v>57</v>
      </c>
      <c r="H39" s="9" t="s">
        <v>42</v>
      </c>
      <c r="I39" s="8" t="s">
        <v>235</v>
      </c>
      <c r="J39" s="10" t="s">
        <v>27</v>
      </c>
      <c r="K39" s="11" t="s">
        <v>628</v>
      </c>
      <c r="L39" s="12" t="s">
        <v>224</v>
      </c>
      <c r="M39" s="12" t="str">
        <f t="shared" si="0"/>
        <v>El operador de silos se da cuenta de señal de alarma en pantalla del CCM; No hay consecuencias en las personas ni en el medio ambiente; Disminución de la eficiencia operativa, paradas no programadas; Banda detenida; Cambiar motor</v>
      </c>
      <c r="N39" s="11" t="s">
        <v>403</v>
      </c>
      <c r="O39" s="11" t="s">
        <v>406</v>
      </c>
      <c r="P39" s="11" t="s">
        <v>444</v>
      </c>
      <c r="Q39" s="11" t="s">
        <v>435</v>
      </c>
      <c r="R39" s="10">
        <v>240</v>
      </c>
      <c r="S39" s="31">
        <f>+(Tabla1[[#This Row],[Tiempo de correctivo (min)]]/60)*2000*4418</f>
        <v>35344000</v>
      </c>
      <c r="T39" s="13" t="s">
        <v>688</v>
      </c>
      <c r="U39" s="10" t="s">
        <v>568</v>
      </c>
      <c r="V39" s="13" t="s">
        <v>689</v>
      </c>
      <c r="W39" s="13" t="s">
        <v>689</v>
      </c>
      <c r="X39" s="13" t="s">
        <v>690</v>
      </c>
      <c r="Y39" s="13" t="s">
        <v>689</v>
      </c>
      <c r="Z39" s="13" t="s">
        <v>668</v>
      </c>
      <c r="AA39" s="10" t="s">
        <v>742</v>
      </c>
      <c r="AB39" s="10" t="s">
        <v>709</v>
      </c>
      <c r="AC39" s="54">
        <v>1</v>
      </c>
      <c r="AD39" s="10" t="s">
        <v>667</v>
      </c>
      <c r="AE39" s="8" t="s">
        <v>801</v>
      </c>
    </row>
    <row r="40" spans="1:31" ht="84" x14ac:dyDescent="0.2">
      <c r="A40" s="12" t="s">
        <v>48</v>
      </c>
      <c r="B40" s="12" t="s">
        <v>49</v>
      </c>
      <c r="C40" s="12" t="s">
        <v>50</v>
      </c>
      <c r="D40" s="5" t="s">
        <v>43</v>
      </c>
      <c r="E40" s="6" t="s">
        <v>54</v>
      </c>
      <c r="F40" s="7" t="s">
        <v>73</v>
      </c>
      <c r="G40" s="8" t="s">
        <v>57</v>
      </c>
      <c r="H40" s="9" t="s">
        <v>42</v>
      </c>
      <c r="I40" s="8" t="s">
        <v>236</v>
      </c>
      <c r="J40" s="10" t="s">
        <v>27</v>
      </c>
      <c r="K40" s="11" t="s">
        <v>628</v>
      </c>
      <c r="L40" s="14" t="s">
        <v>219</v>
      </c>
      <c r="M40" s="12" t="str">
        <f t="shared" si="0"/>
        <v>El operador de silos se da cuenta de señal de alarma en pantalla del CCM; No hay consecuencias en las personas ni en el medio ambiente; Disminución de la eficiencia operativa, paradas no programadas; Banda detenida; Revisar y liberar rodillo</v>
      </c>
      <c r="N40" s="11" t="s">
        <v>403</v>
      </c>
      <c r="O40" s="11" t="s">
        <v>406</v>
      </c>
      <c r="P40" s="11" t="s">
        <v>444</v>
      </c>
      <c r="Q40" s="11" t="s">
        <v>455</v>
      </c>
      <c r="R40" s="10">
        <v>78</v>
      </c>
      <c r="S40" s="31">
        <f>+(Tabla1[[#This Row],[Tiempo de correctivo (min)]]/60)*2000*4418</f>
        <v>11486800</v>
      </c>
      <c r="T40" s="10" t="s">
        <v>687</v>
      </c>
      <c r="U40" s="10" t="s">
        <v>568</v>
      </c>
      <c r="V40" s="13" t="s">
        <v>664</v>
      </c>
      <c r="W40" s="13" t="s">
        <v>664</v>
      </c>
      <c r="X40" s="13" t="s">
        <v>665</v>
      </c>
      <c r="Y40" s="13" t="s">
        <v>664</v>
      </c>
      <c r="Z40" s="10" t="s">
        <v>668</v>
      </c>
      <c r="AA40" s="11" t="s">
        <v>754</v>
      </c>
      <c r="AB40" s="10" t="s">
        <v>518</v>
      </c>
      <c r="AC40" s="54">
        <v>3</v>
      </c>
      <c r="AD40" s="10" t="s">
        <v>692</v>
      </c>
      <c r="AE40" s="8" t="s">
        <v>802</v>
      </c>
    </row>
    <row r="41" spans="1:31" ht="84" x14ac:dyDescent="0.2">
      <c r="A41" s="12" t="s">
        <v>48</v>
      </c>
      <c r="B41" s="12" t="s">
        <v>49</v>
      </c>
      <c r="C41" s="12" t="s">
        <v>50</v>
      </c>
      <c r="D41" s="5" t="s">
        <v>43</v>
      </c>
      <c r="E41" s="6" t="s">
        <v>54</v>
      </c>
      <c r="F41" s="7" t="s">
        <v>73</v>
      </c>
      <c r="G41" s="8" t="s">
        <v>57</v>
      </c>
      <c r="H41" s="9" t="s">
        <v>42</v>
      </c>
      <c r="I41" s="8" t="s">
        <v>237</v>
      </c>
      <c r="J41" s="10" t="s">
        <v>27</v>
      </c>
      <c r="K41" s="11" t="s">
        <v>628</v>
      </c>
      <c r="L41" s="12" t="s">
        <v>288</v>
      </c>
      <c r="M41" s="12" t="str">
        <f t="shared" si="0"/>
        <v>El operador de silos se da cuenta de señal de alarma en pantalla del CCM; No hay consecuencias en las personas ni en el medio ambiente; Disminución de la eficiencia operativa, paradas no programadas; Banda detenida; Cambiar correas partidas</v>
      </c>
      <c r="N41" s="11" t="s">
        <v>403</v>
      </c>
      <c r="O41" s="11" t="s">
        <v>406</v>
      </c>
      <c r="P41" s="11" t="s">
        <v>444</v>
      </c>
      <c r="Q41" s="11" t="s">
        <v>456</v>
      </c>
      <c r="R41" s="10">
        <v>60</v>
      </c>
      <c r="S41" s="31">
        <f>+(Tabla1[[#This Row],[Tiempo de correctivo (min)]]/60)*2000*4418</f>
        <v>8836000</v>
      </c>
      <c r="T41" s="10" t="s">
        <v>714</v>
      </c>
      <c r="U41" s="10" t="s">
        <v>568</v>
      </c>
      <c r="V41" s="13" t="s">
        <v>29</v>
      </c>
      <c r="W41" s="13" t="s">
        <v>29</v>
      </c>
      <c r="X41" s="13" t="s">
        <v>697</v>
      </c>
      <c r="Y41" s="13" t="s">
        <v>29</v>
      </c>
      <c r="Z41" s="10" t="s">
        <v>717</v>
      </c>
      <c r="AA41" s="11" t="s">
        <v>718</v>
      </c>
      <c r="AB41" s="10" t="s">
        <v>518</v>
      </c>
      <c r="AC41" s="54">
        <v>1</v>
      </c>
      <c r="AD41" s="10" t="s">
        <v>692</v>
      </c>
      <c r="AE41" s="8" t="s">
        <v>803</v>
      </c>
    </row>
    <row r="42" spans="1:31" ht="84" x14ac:dyDescent="0.2">
      <c r="A42" s="12" t="s">
        <v>48</v>
      </c>
      <c r="B42" s="12" t="s">
        <v>49</v>
      </c>
      <c r="C42" s="12" t="s">
        <v>50</v>
      </c>
      <c r="D42" s="5" t="s">
        <v>43</v>
      </c>
      <c r="E42" s="6" t="s">
        <v>54</v>
      </c>
      <c r="F42" s="7" t="s">
        <v>73</v>
      </c>
      <c r="G42" s="8" t="s">
        <v>57</v>
      </c>
      <c r="H42" s="9" t="s">
        <v>42</v>
      </c>
      <c r="I42" s="8" t="s">
        <v>238</v>
      </c>
      <c r="J42" s="10" t="s">
        <v>27</v>
      </c>
      <c r="K42" s="11" t="s">
        <v>628</v>
      </c>
      <c r="L42" s="14" t="s">
        <v>226</v>
      </c>
      <c r="M42" s="12" t="str">
        <f t="shared" si="0"/>
        <v>El operador de silos se da cuenta de señal de alarma en pantalla del CCM; No hay consecuencias en las personas ni en el medio ambiente; Disminución de la eficiencia operativa, paradas no programadas; Banda detenida; Cambiar ventilador de motor</v>
      </c>
      <c r="N42" s="11" t="s">
        <v>403</v>
      </c>
      <c r="O42" s="11" t="s">
        <v>406</v>
      </c>
      <c r="P42" s="11" t="s">
        <v>444</v>
      </c>
      <c r="Q42" s="11" t="s">
        <v>457</v>
      </c>
      <c r="R42" s="10">
        <v>80</v>
      </c>
      <c r="S42" s="31">
        <f>+(Tabla1[[#This Row],[Tiempo de correctivo (min)]]/60)*2000*4418</f>
        <v>11781333.333333332</v>
      </c>
      <c r="T42" s="10" t="s">
        <v>687</v>
      </c>
      <c r="U42" s="10" t="s">
        <v>568</v>
      </c>
      <c r="V42" s="13" t="s">
        <v>664</v>
      </c>
      <c r="W42" s="13" t="s">
        <v>664</v>
      </c>
      <c r="X42" s="13" t="s">
        <v>665</v>
      </c>
      <c r="Y42" s="13" t="s">
        <v>664</v>
      </c>
      <c r="Z42" s="10" t="s">
        <v>668</v>
      </c>
      <c r="AA42" s="10" t="s">
        <v>742</v>
      </c>
      <c r="AB42" s="10" t="s">
        <v>709</v>
      </c>
      <c r="AC42" s="54">
        <v>1</v>
      </c>
      <c r="AD42" s="10" t="s">
        <v>667</v>
      </c>
      <c r="AE42" s="8" t="s">
        <v>804</v>
      </c>
    </row>
    <row r="43" spans="1:31" ht="84" x14ac:dyDescent="0.2">
      <c r="A43" s="12" t="s">
        <v>48</v>
      </c>
      <c r="B43" s="12" t="s">
        <v>49</v>
      </c>
      <c r="C43" s="12" t="s">
        <v>50</v>
      </c>
      <c r="D43" s="5" t="s">
        <v>43</v>
      </c>
      <c r="E43" s="6" t="s">
        <v>55</v>
      </c>
      <c r="F43" s="7" t="s">
        <v>113</v>
      </c>
      <c r="G43" s="8" t="s">
        <v>58</v>
      </c>
      <c r="H43" s="9" t="s">
        <v>399</v>
      </c>
      <c r="I43" s="8" t="s">
        <v>64</v>
      </c>
      <c r="J43" s="10" t="s">
        <v>27</v>
      </c>
      <c r="K43" s="11" t="s">
        <v>629</v>
      </c>
      <c r="L43" s="12" t="s">
        <v>474</v>
      </c>
      <c r="M43" s="12" t="str">
        <f t="shared" si="0"/>
        <v>El operador de silos se da cuenta que la productividad bajó; No hay consecuencias en las personas ni en el medio ambiente; Disminución de la eficiencia operativa, paradas no programadas; Banda detenida; Liberar banda y alinearla</v>
      </c>
      <c r="N43" s="11" t="s">
        <v>403</v>
      </c>
      <c r="O43" s="11" t="s">
        <v>406</v>
      </c>
      <c r="P43" s="11" t="s">
        <v>444</v>
      </c>
      <c r="Q43" s="11" t="s">
        <v>458</v>
      </c>
      <c r="R43" s="10">
        <v>60</v>
      </c>
      <c r="S43" s="31">
        <f>+(Tabla1[[#This Row],[Tiempo de correctivo (min)]]/60)*2000*4418</f>
        <v>8836000</v>
      </c>
      <c r="T43" s="10" t="s">
        <v>740</v>
      </c>
      <c r="U43" s="10" t="s">
        <v>568</v>
      </c>
      <c r="V43" s="13" t="s">
        <v>29</v>
      </c>
      <c r="W43" s="13" t="s">
        <v>29</v>
      </c>
      <c r="X43" s="13" t="s">
        <v>697</v>
      </c>
      <c r="Y43" s="13" t="s">
        <v>29</v>
      </c>
      <c r="Z43" s="10" t="s">
        <v>668</v>
      </c>
      <c r="AA43" s="11" t="s">
        <v>693</v>
      </c>
      <c r="AB43" s="10" t="s">
        <v>30</v>
      </c>
      <c r="AC43" s="54">
        <v>15</v>
      </c>
      <c r="AD43" s="10" t="s">
        <v>692</v>
      </c>
      <c r="AE43" s="8" t="s">
        <v>805</v>
      </c>
    </row>
    <row r="44" spans="1:31" ht="84" x14ac:dyDescent="0.2">
      <c r="A44" s="12" t="s">
        <v>48</v>
      </c>
      <c r="B44" s="12" t="s">
        <v>49</v>
      </c>
      <c r="C44" s="12" t="s">
        <v>50</v>
      </c>
      <c r="D44" s="5" t="s">
        <v>43</v>
      </c>
      <c r="E44" s="6" t="s">
        <v>55</v>
      </c>
      <c r="F44" s="7" t="s">
        <v>113</v>
      </c>
      <c r="G44" s="8" t="s">
        <v>58</v>
      </c>
      <c r="H44" s="9" t="s">
        <v>399</v>
      </c>
      <c r="I44" s="8" t="s">
        <v>65</v>
      </c>
      <c r="J44" s="10" t="s">
        <v>27</v>
      </c>
      <c r="K44" s="11" t="s">
        <v>629</v>
      </c>
      <c r="L44" s="12" t="s">
        <v>228</v>
      </c>
      <c r="M44" s="12" t="str">
        <f t="shared" si="0"/>
        <v>El operador de silos se da cuenta que la productividad bajó; No hay consecuencias en las personas ni en el medio ambiente; Disminución de la eficiencia operativa, paradas no programadas; Banda transportadora destensionada; Liberar banda y tensionarla</v>
      </c>
      <c r="N44" s="11" t="s">
        <v>403</v>
      </c>
      <c r="O44" s="11" t="s">
        <v>406</v>
      </c>
      <c r="P44" s="12" t="s">
        <v>477</v>
      </c>
      <c r="Q44" s="11" t="s">
        <v>460</v>
      </c>
      <c r="R44" s="10">
        <v>60</v>
      </c>
      <c r="S44" s="31">
        <f>+(Tabla1[[#This Row],[Tiempo de correctivo (min)]]/60)*2000*4418</f>
        <v>8836000</v>
      </c>
      <c r="T44" s="10" t="s">
        <v>526</v>
      </c>
      <c r="U44" s="10" t="s">
        <v>568</v>
      </c>
      <c r="V44" s="13" t="s">
        <v>664</v>
      </c>
      <c r="W44" s="13" t="s">
        <v>664</v>
      </c>
      <c r="X44" s="13" t="s">
        <v>669</v>
      </c>
      <c r="Y44" s="13" t="s">
        <v>664</v>
      </c>
      <c r="Z44" s="10" t="s">
        <v>668</v>
      </c>
      <c r="AA44" s="11" t="s">
        <v>693</v>
      </c>
      <c r="AB44" s="10" t="s">
        <v>30</v>
      </c>
      <c r="AC44" s="54">
        <v>15</v>
      </c>
      <c r="AD44" s="10" t="s">
        <v>692</v>
      </c>
      <c r="AE44" s="8" t="s">
        <v>806</v>
      </c>
    </row>
    <row r="45" spans="1:31" ht="84" x14ac:dyDescent="0.2">
      <c r="A45" s="12" t="s">
        <v>48</v>
      </c>
      <c r="B45" s="12" t="s">
        <v>49</v>
      </c>
      <c r="C45" s="12" t="s">
        <v>50</v>
      </c>
      <c r="D45" s="5" t="s">
        <v>43</v>
      </c>
      <c r="E45" s="6" t="s">
        <v>55</v>
      </c>
      <c r="F45" s="7" t="s">
        <v>113</v>
      </c>
      <c r="G45" s="8" t="s">
        <v>58</v>
      </c>
      <c r="H45" s="9" t="s">
        <v>399</v>
      </c>
      <c r="I45" s="8" t="s">
        <v>66</v>
      </c>
      <c r="J45" s="10" t="s">
        <v>27</v>
      </c>
      <c r="K45" s="11" t="s">
        <v>629</v>
      </c>
      <c r="L45" s="12" t="s">
        <v>227</v>
      </c>
      <c r="M45" s="12" t="str">
        <f t="shared" si="0"/>
        <v>El operador de silos se da cuenta que la productividad bajó; No hay consecuencias en las personas ni en el medio ambiente; Disminución de la eficiencia operativa, paradas no programadas; Poleas desalineadas; Alinear poleas de transmisión</v>
      </c>
      <c r="N45" s="11" t="s">
        <v>403</v>
      </c>
      <c r="O45" s="11" t="s">
        <v>406</v>
      </c>
      <c r="P45" s="11" t="s">
        <v>462</v>
      </c>
      <c r="Q45" s="4" t="s">
        <v>461</v>
      </c>
      <c r="R45" s="13">
        <v>15</v>
      </c>
      <c r="S45" s="31">
        <f>+(Tabla1[[#This Row],[Tiempo de correctivo (min)]]/60)*2000*4418</f>
        <v>2209000</v>
      </c>
      <c r="T45" s="10" t="s">
        <v>688</v>
      </c>
      <c r="U45" s="10" t="s">
        <v>567</v>
      </c>
      <c r="V45" s="13" t="s">
        <v>689</v>
      </c>
      <c r="W45" s="13" t="s">
        <v>689</v>
      </c>
      <c r="X45" s="13" t="s">
        <v>695</v>
      </c>
      <c r="Y45" s="13" t="s">
        <v>689</v>
      </c>
      <c r="Z45" s="10" t="s">
        <v>668</v>
      </c>
      <c r="AA45" s="11" t="s">
        <v>748</v>
      </c>
      <c r="AB45" s="10" t="s">
        <v>518</v>
      </c>
      <c r="AC45" s="54">
        <v>3</v>
      </c>
      <c r="AD45" s="10" t="s">
        <v>692</v>
      </c>
      <c r="AE45" s="8" t="s">
        <v>807</v>
      </c>
    </row>
    <row r="46" spans="1:31" ht="84" x14ac:dyDescent="0.2">
      <c r="A46" s="12" t="s">
        <v>48</v>
      </c>
      <c r="B46" s="12" t="s">
        <v>49</v>
      </c>
      <c r="C46" s="12" t="s">
        <v>50</v>
      </c>
      <c r="D46" s="5" t="s">
        <v>43</v>
      </c>
      <c r="E46" s="6" t="s">
        <v>55</v>
      </c>
      <c r="F46" s="7" t="s">
        <v>113</v>
      </c>
      <c r="G46" s="8" t="s">
        <v>58</v>
      </c>
      <c r="H46" s="9" t="s">
        <v>399</v>
      </c>
      <c r="I46" s="8" t="s">
        <v>67</v>
      </c>
      <c r="J46" s="10" t="s">
        <v>27</v>
      </c>
      <c r="K46" s="11" t="s">
        <v>629</v>
      </c>
      <c r="L46" s="12" t="s">
        <v>223</v>
      </c>
      <c r="M46" s="12" t="str">
        <f t="shared" si="0"/>
        <v>El operador de silos se da cuenta que la productividad bajó; No hay consecuencias en las personas ni en el medio ambiente; Disminución de la eficiencia operativa, paradas no programadas; Tambor sin recubrimiento; Reparar el recubrimiento</v>
      </c>
      <c r="N46" s="11" t="s">
        <v>403</v>
      </c>
      <c r="O46" s="11" t="s">
        <v>406</v>
      </c>
      <c r="P46" s="11" t="s">
        <v>493</v>
      </c>
      <c r="Q46" s="11" t="s">
        <v>494</v>
      </c>
      <c r="R46" s="10">
        <v>40</v>
      </c>
      <c r="S46" s="31">
        <f>+(Tabla1[[#This Row],[Tiempo de correctivo (min)]]/60)*2000*4418</f>
        <v>5890666.666666666</v>
      </c>
      <c r="T46" s="10" t="s">
        <v>687</v>
      </c>
      <c r="U46" s="10" t="s">
        <v>568</v>
      </c>
      <c r="V46" s="13" t="s">
        <v>664</v>
      </c>
      <c r="W46" s="13" t="s">
        <v>664</v>
      </c>
      <c r="X46" s="13" t="s">
        <v>669</v>
      </c>
      <c r="Y46" s="13" t="s">
        <v>664</v>
      </c>
      <c r="Z46" s="10" t="s">
        <v>668</v>
      </c>
      <c r="AA46" s="11" t="s">
        <v>753</v>
      </c>
      <c r="AB46" s="10" t="s">
        <v>518</v>
      </c>
      <c r="AC46" s="54">
        <v>3</v>
      </c>
      <c r="AD46" s="10" t="s">
        <v>692</v>
      </c>
      <c r="AE46" s="8" t="s">
        <v>808</v>
      </c>
    </row>
    <row r="47" spans="1:31" ht="70" x14ac:dyDescent="0.2">
      <c r="A47" s="12" t="s">
        <v>48</v>
      </c>
      <c r="B47" s="12" t="s">
        <v>49</v>
      </c>
      <c r="C47" s="12" t="s">
        <v>50</v>
      </c>
      <c r="D47" s="5" t="s">
        <v>43</v>
      </c>
      <c r="E47" s="6" t="s">
        <v>55</v>
      </c>
      <c r="F47" s="7" t="s">
        <v>113</v>
      </c>
      <c r="G47" s="8" t="s">
        <v>58</v>
      </c>
      <c r="H47" s="9" t="s">
        <v>399</v>
      </c>
      <c r="I47" s="8" t="s">
        <v>68</v>
      </c>
      <c r="J47" s="10" t="s">
        <v>27</v>
      </c>
      <c r="K47" s="11" t="s">
        <v>629</v>
      </c>
      <c r="L47" s="12" t="s">
        <v>218</v>
      </c>
      <c r="M47" s="12" t="str">
        <f t="shared" si="0"/>
        <v>El operador de silos se da cuenta que la productividad bajó; No hay consecuencias en las personas ni en el medio ambiente; Disminución de la eficiencia operativa; Rodillo desalineado; Alinear rodillo</v>
      </c>
      <c r="N47" s="11" t="s">
        <v>403</v>
      </c>
      <c r="O47" s="11" t="s">
        <v>438</v>
      </c>
      <c r="P47" s="11" t="s">
        <v>218</v>
      </c>
      <c r="Q47" s="11" t="s">
        <v>463</v>
      </c>
      <c r="R47" s="10">
        <v>20</v>
      </c>
      <c r="S47" s="31">
        <f>+(Tabla1[[#This Row],[Tiempo de correctivo (min)]]/60)*2000*4418</f>
        <v>2945333.333333333</v>
      </c>
      <c r="T47" s="10" t="s">
        <v>738</v>
      </c>
      <c r="U47" s="10" t="s">
        <v>568</v>
      </c>
      <c r="V47" s="13" t="s">
        <v>664</v>
      </c>
      <c r="W47" s="13" t="s">
        <v>664</v>
      </c>
      <c r="X47" s="13" t="s">
        <v>669</v>
      </c>
      <c r="Y47" s="13" t="s">
        <v>664</v>
      </c>
      <c r="Z47" s="10" t="s">
        <v>668</v>
      </c>
      <c r="AA47" s="11" t="s">
        <v>754</v>
      </c>
      <c r="AB47" s="10" t="s">
        <v>518</v>
      </c>
      <c r="AC47" s="54">
        <v>3</v>
      </c>
      <c r="AD47" s="10" t="s">
        <v>692</v>
      </c>
      <c r="AE47" s="8" t="s">
        <v>809</v>
      </c>
    </row>
    <row r="48" spans="1:31" ht="84" x14ac:dyDescent="0.2">
      <c r="A48" s="12" t="s">
        <v>48</v>
      </c>
      <c r="B48" s="12" t="s">
        <v>49</v>
      </c>
      <c r="C48" s="12" t="s">
        <v>50</v>
      </c>
      <c r="D48" s="5" t="s">
        <v>43</v>
      </c>
      <c r="E48" s="6" t="s">
        <v>56</v>
      </c>
      <c r="F48" s="7" t="s">
        <v>182</v>
      </c>
      <c r="G48" s="8" t="s">
        <v>59</v>
      </c>
      <c r="H48" s="9" t="s">
        <v>168</v>
      </c>
      <c r="I48" s="8" t="s">
        <v>69</v>
      </c>
      <c r="J48" s="10" t="s">
        <v>27</v>
      </c>
      <c r="K48" s="11" t="s">
        <v>627</v>
      </c>
      <c r="L48" s="12" t="s">
        <v>464</v>
      </c>
      <c r="M48" s="12" t="str">
        <f t="shared" si="0"/>
        <v>El supervisor se da cuenta que hay reguero de producto; Genera contaminación de material particulado sin consecuencias en las personas; Disminución de la eficiencia operativa; Banda transportadora con rotos; Reparar roto en la banda</v>
      </c>
      <c r="N48" s="11" t="s">
        <v>466</v>
      </c>
      <c r="O48" s="11" t="s">
        <v>438</v>
      </c>
      <c r="P48" s="11" t="s">
        <v>464</v>
      </c>
      <c r="Q48" s="11" t="s">
        <v>465</v>
      </c>
      <c r="R48" s="10">
        <v>90</v>
      </c>
      <c r="S48" s="31">
        <f>+(Tabla1[[#This Row],[Tiempo de correctivo (min)]]/60)*2000*4418</f>
        <v>13254000</v>
      </c>
      <c r="T48" s="10" t="s">
        <v>687</v>
      </c>
      <c r="U48" s="10" t="s">
        <v>568</v>
      </c>
      <c r="V48" s="13" t="s">
        <v>669</v>
      </c>
      <c r="W48" s="13" t="s">
        <v>664</v>
      </c>
      <c r="X48" s="13" t="s">
        <v>665</v>
      </c>
      <c r="Y48" s="13" t="s">
        <v>664</v>
      </c>
      <c r="Z48" s="10" t="s">
        <v>668</v>
      </c>
      <c r="AA48" s="11" t="s">
        <v>696</v>
      </c>
      <c r="AB48" s="10" t="s">
        <v>518</v>
      </c>
      <c r="AC48" s="54">
        <v>1</v>
      </c>
      <c r="AD48" s="10" t="s">
        <v>692</v>
      </c>
      <c r="AE48" s="8" t="s">
        <v>810</v>
      </c>
    </row>
    <row r="49" spans="1:31" ht="70" x14ac:dyDescent="0.2">
      <c r="A49" s="12" t="s">
        <v>48</v>
      </c>
      <c r="B49" s="12" t="s">
        <v>49</v>
      </c>
      <c r="C49" s="12" t="s">
        <v>50</v>
      </c>
      <c r="D49" s="5" t="s">
        <v>43</v>
      </c>
      <c r="E49" s="6" t="s">
        <v>56</v>
      </c>
      <c r="F49" s="7" t="s">
        <v>182</v>
      </c>
      <c r="G49" s="8" t="s">
        <v>59</v>
      </c>
      <c r="H49" s="9" t="s">
        <v>168</v>
      </c>
      <c r="I49" s="8" t="s">
        <v>70</v>
      </c>
      <c r="J49" s="10" t="s">
        <v>27</v>
      </c>
      <c r="K49" s="11" t="s">
        <v>627</v>
      </c>
      <c r="L49" s="12" t="s">
        <v>474</v>
      </c>
      <c r="M49" s="12" t="str">
        <f t="shared" si="0"/>
        <v>El supervisor se da cuenta que hay reguero de producto; Genera contaminación de material particulado sin consecuencias en las personas; Disminución de la eficiencia operativa; Banda desalineada; Liberar banda y alinearla</v>
      </c>
      <c r="N49" s="11" t="s">
        <v>466</v>
      </c>
      <c r="O49" s="11" t="s">
        <v>438</v>
      </c>
      <c r="P49" s="11" t="s">
        <v>220</v>
      </c>
      <c r="Q49" s="11" t="s">
        <v>458</v>
      </c>
      <c r="R49" s="10">
        <v>60</v>
      </c>
      <c r="S49" s="31">
        <f>+(Tabla1[[#This Row],[Tiempo de correctivo (min)]]/60)*2000*4418</f>
        <v>8836000</v>
      </c>
      <c r="T49" s="10" t="s">
        <v>740</v>
      </c>
      <c r="U49" s="10" t="s">
        <v>568</v>
      </c>
      <c r="V49" s="13" t="s">
        <v>697</v>
      </c>
      <c r="W49" s="13" t="s">
        <v>29</v>
      </c>
      <c r="X49" s="13" t="s">
        <v>697</v>
      </c>
      <c r="Y49" s="13" t="s">
        <v>29</v>
      </c>
      <c r="Z49" s="10" t="s">
        <v>668</v>
      </c>
      <c r="AA49" s="11" t="s">
        <v>693</v>
      </c>
      <c r="AB49" s="10" t="s">
        <v>699</v>
      </c>
      <c r="AC49" s="54">
        <v>15</v>
      </c>
      <c r="AD49" s="10" t="s">
        <v>692</v>
      </c>
      <c r="AE49" s="8" t="s">
        <v>811</v>
      </c>
    </row>
    <row r="50" spans="1:31" ht="84" x14ac:dyDescent="0.2">
      <c r="A50" s="12" t="s">
        <v>48</v>
      </c>
      <c r="B50" s="12" t="s">
        <v>49</v>
      </c>
      <c r="C50" s="12" t="s">
        <v>50</v>
      </c>
      <c r="D50" s="5" t="s">
        <v>43</v>
      </c>
      <c r="E50" s="6" t="s">
        <v>56</v>
      </c>
      <c r="F50" s="7" t="s">
        <v>182</v>
      </c>
      <c r="G50" s="8" t="s">
        <v>59</v>
      </c>
      <c r="H50" s="9" t="s">
        <v>168</v>
      </c>
      <c r="I50" s="8" t="s">
        <v>71</v>
      </c>
      <c r="J50" s="10" t="s">
        <v>27</v>
      </c>
      <c r="K50" s="11" t="s">
        <v>627</v>
      </c>
      <c r="L50" s="12" t="s">
        <v>228</v>
      </c>
      <c r="M50" s="12" t="str">
        <f t="shared" si="0"/>
        <v>El supervisor se da cuenta que hay reguero de producto; Genera contaminación de material particulado sin consecuencias en las personas; Disminución de la eficiencia operativa; Banda transportadora destensionada; Liberar banda y tensionarla</v>
      </c>
      <c r="N50" s="11" t="s">
        <v>466</v>
      </c>
      <c r="O50" s="11" t="s">
        <v>438</v>
      </c>
      <c r="P50" s="12" t="s">
        <v>477</v>
      </c>
      <c r="Q50" s="11" t="s">
        <v>460</v>
      </c>
      <c r="R50" s="10">
        <v>60</v>
      </c>
      <c r="S50" s="31">
        <f>+(Tabla1[[#This Row],[Tiempo de correctivo (min)]]/60)*2000*4418</f>
        <v>8836000</v>
      </c>
      <c r="T50" s="10" t="s">
        <v>526</v>
      </c>
      <c r="U50" s="10" t="s">
        <v>568</v>
      </c>
      <c r="V50" s="13" t="s">
        <v>664</v>
      </c>
      <c r="W50" s="13" t="s">
        <v>664</v>
      </c>
      <c r="X50" s="13" t="s">
        <v>669</v>
      </c>
      <c r="Y50" s="13" t="s">
        <v>664</v>
      </c>
      <c r="Z50" s="10" t="s">
        <v>668</v>
      </c>
      <c r="AA50" s="11" t="s">
        <v>693</v>
      </c>
      <c r="AB50" s="10" t="s">
        <v>30</v>
      </c>
      <c r="AC50" s="54">
        <v>15</v>
      </c>
      <c r="AD50" s="10" t="s">
        <v>692</v>
      </c>
      <c r="AE50" s="8" t="s">
        <v>812</v>
      </c>
    </row>
    <row r="51" spans="1:31" ht="70" x14ac:dyDescent="0.2">
      <c r="A51" s="12" t="s">
        <v>48</v>
      </c>
      <c r="B51" s="12" t="s">
        <v>49</v>
      </c>
      <c r="C51" s="12" t="s">
        <v>50</v>
      </c>
      <c r="D51" s="5" t="s">
        <v>43</v>
      </c>
      <c r="E51" s="6" t="s">
        <v>56</v>
      </c>
      <c r="F51" s="7" t="s">
        <v>182</v>
      </c>
      <c r="G51" s="8" t="s">
        <v>59</v>
      </c>
      <c r="H51" s="9" t="s">
        <v>168</v>
      </c>
      <c r="I51" s="8" t="s">
        <v>72</v>
      </c>
      <c r="J51" s="10" t="s">
        <v>27</v>
      </c>
      <c r="K51" s="11" t="s">
        <v>627</v>
      </c>
      <c r="L51" s="12" t="s">
        <v>222</v>
      </c>
      <c r="M51" s="12" t="str">
        <f t="shared" si="0"/>
        <v>El supervisor se da cuenta que hay reguero de producto; Riesgo de lesiones si hay personas cerca, genera contaminación de material particulado; Disminución de la eficiencia operativa; Caperuza suelta; Ajustar caperuza</v>
      </c>
      <c r="N51" s="11" t="s">
        <v>467</v>
      </c>
      <c r="O51" s="11" t="s">
        <v>438</v>
      </c>
      <c r="P51" s="11" t="s">
        <v>222</v>
      </c>
      <c r="Q51" s="11" t="s">
        <v>468</v>
      </c>
      <c r="R51" s="10">
        <v>30</v>
      </c>
      <c r="S51" s="31">
        <f>+(Tabla1[[#This Row],[Tiempo de correctivo (min)]]/60)*2000*4418</f>
        <v>4418000</v>
      </c>
      <c r="T51" s="10" t="s">
        <v>711</v>
      </c>
      <c r="U51" s="10" t="s">
        <v>568</v>
      </c>
      <c r="V51" s="13" t="s">
        <v>697</v>
      </c>
      <c r="W51" s="13" t="s">
        <v>697</v>
      </c>
      <c r="X51" s="13" t="s">
        <v>697</v>
      </c>
      <c r="Y51" s="13" t="s">
        <v>29</v>
      </c>
      <c r="Z51" s="10" t="s">
        <v>668</v>
      </c>
      <c r="AA51" s="11" t="s">
        <v>712</v>
      </c>
      <c r="AB51" s="10" t="s">
        <v>30</v>
      </c>
      <c r="AC51" s="54" t="s">
        <v>685</v>
      </c>
      <c r="AD51" s="10" t="s">
        <v>692</v>
      </c>
      <c r="AE51" s="8" t="s">
        <v>813</v>
      </c>
    </row>
    <row r="52" spans="1:31" ht="98" x14ac:dyDescent="0.2">
      <c r="A52" s="12" t="s">
        <v>48</v>
      </c>
      <c r="B52" s="12" t="s">
        <v>49</v>
      </c>
      <c r="C52" s="12" t="s">
        <v>50</v>
      </c>
      <c r="D52" s="5" t="s">
        <v>43</v>
      </c>
      <c r="E52" s="6" t="s">
        <v>56</v>
      </c>
      <c r="F52" s="7" t="s">
        <v>182</v>
      </c>
      <c r="G52" s="8" t="s">
        <v>59</v>
      </c>
      <c r="H52" s="9" t="s">
        <v>168</v>
      </c>
      <c r="I52" s="8" t="s">
        <v>207</v>
      </c>
      <c r="J52" s="10" t="s">
        <v>27</v>
      </c>
      <c r="K52" s="11" t="s">
        <v>627</v>
      </c>
      <c r="L52" s="12" t="s">
        <v>208</v>
      </c>
      <c r="M52" s="12" t="str">
        <f t="shared" si="0"/>
        <v>El supervisor se da cuenta que hay reguero de producto; Genera contaminación de material particulado sin consecuencias en las personas; Disminución de la eficiencia operativa; Compuerta de llenado abierta o cerrada; Verificar estructura y sensórica de compuerta, ajustar en la posición correcta</v>
      </c>
      <c r="N52" s="11" t="s">
        <v>466</v>
      </c>
      <c r="O52" s="11" t="s">
        <v>438</v>
      </c>
      <c r="P52" s="12" t="s">
        <v>208</v>
      </c>
      <c r="Q52" s="11" t="s">
        <v>495</v>
      </c>
      <c r="R52" s="10">
        <v>20</v>
      </c>
      <c r="S52" s="31">
        <f>+(Tabla1[[#This Row],[Tiempo de correctivo (min)]]/60)*2000*4418</f>
        <v>2945333.333333333</v>
      </c>
      <c r="T52" s="10" t="s">
        <v>704</v>
      </c>
      <c r="U52" s="10" t="s">
        <v>568</v>
      </c>
      <c r="V52" s="13" t="s">
        <v>697</v>
      </c>
      <c r="W52" s="13" t="s">
        <v>29</v>
      </c>
      <c r="X52" s="13" t="s">
        <v>697</v>
      </c>
      <c r="Y52" s="13" t="s">
        <v>29</v>
      </c>
      <c r="Z52" s="10" t="s">
        <v>668</v>
      </c>
      <c r="AA52" s="11" t="s">
        <v>716</v>
      </c>
      <c r="AB52" s="10" t="s">
        <v>30</v>
      </c>
      <c r="AC52" s="54" t="s">
        <v>685</v>
      </c>
      <c r="AD52" s="10" t="s">
        <v>692</v>
      </c>
      <c r="AE52" s="8" t="s">
        <v>814</v>
      </c>
    </row>
    <row r="53" spans="1:31" ht="70" x14ac:dyDescent="0.2">
      <c r="A53" s="12" t="s">
        <v>48</v>
      </c>
      <c r="B53" s="12" t="s">
        <v>49</v>
      </c>
      <c r="C53" s="12" t="s">
        <v>50</v>
      </c>
      <c r="D53" s="5" t="s">
        <v>43</v>
      </c>
      <c r="E53" s="6" t="s">
        <v>56</v>
      </c>
      <c r="F53" s="7" t="s">
        <v>182</v>
      </c>
      <c r="G53" s="8" t="s">
        <v>59</v>
      </c>
      <c r="H53" s="9" t="s">
        <v>168</v>
      </c>
      <c r="I53" s="8" t="s">
        <v>231</v>
      </c>
      <c r="J53" s="10" t="s">
        <v>27</v>
      </c>
      <c r="K53" s="11" t="s">
        <v>627</v>
      </c>
      <c r="L53" s="12" t="s">
        <v>295</v>
      </c>
      <c r="M53" s="12" t="str">
        <f t="shared" si="0"/>
        <v>El supervisor se da cuenta que hay reguero de producto; Genera contaminación de material particulado sin consecuencias en las personas; Disminución de la eficiencia operativa; Lámina fisurada; Soldar fisura en lámina</v>
      </c>
      <c r="N53" s="11" t="s">
        <v>466</v>
      </c>
      <c r="O53" s="11" t="s">
        <v>438</v>
      </c>
      <c r="P53" s="11" t="s">
        <v>498</v>
      </c>
      <c r="Q53" s="11" t="s">
        <v>499</v>
      </c>
      <c r="R53" s="10">
        <v>40</v>
      </c>
      <c r="S53" s="31">
        <f>+(Tabla1[[#This Row],[Tiempo de correctivo (min)]]/60)*2000*4418</f>
        <v>5890666.666666666</v>
      </c>
      <c r="T53" s="10" t="s">
        <v>688</v>
      </c>
      <c r="U53" s="10" t="s">
        <v>567</v>
      </c>
      <c r="V53" s="13" t="s">
        <v>695</v>
      </c>
      <c r="W53" s="13" t="s">
        <v>689</v>
      </c>
      <c r="X53" s="13" t="s">
        <v>695</v>
      </c>
      <c r="Y53" s="13" t="s">
        <v>689</v>
      </c>
      <c r="Z53" s="10" t="s">
        <v>668</v>
      </c>
      <c r="AA53" s="11" t="s">
        <v>737</v>
      </c>
      <c r="AB53" s="10" t="s">
        <v>518</v>
      </c>
      <c r="AC53" s="54">
        <v>3</v>
      </c>
      <c r="AD53" s="10" t="s">
        <v>692</v>
      </c>
      <c r="AE53" s="8" t="s">
        <v>815</v>
      </c>
    </row>
    <row r="54" spans="1:31" ht="84" x14ac:dyDescent="0.2">
      <c r="A54" s="12" t="s">
        <v>48</v>
      </c>
      <c r="B54" s="12" t="s">
        <v>49</v>
      </c>
      <c r="C54" s="12" t="s">
        <v>50</v>
      </c>
      <c r="D54" s="5" t="s">
        <v>43</v>
      </c>
      <c r="E54" s="6" t="s">
        <v>56</v>
      </c>
      <c r="F54" s="7" t="s">
        <v>182</v>
      </c>
      <c r="G54" s="8" t="s">
        <v>59</v>
      </c>
      <c r="H54" s="9" t="s">
        <v>168</v>
      </c>
      <c r="I54" s="8" t="s">
        <v>232</v>
      </c>
      <c r="J54" s="10" t="s">
        <v>27</v>
      </c>
      <c r="K54" s="11" t="s">
        <v>627</v>
      </c>
      <c r="L54" s="12" t="s">
        <v>253</v>
      </c>
      <c r="M54" s="12" t="str">
        <f t="shared" si="0"/>
        <v>El supervisor se da cuenta que hay reguero de producto; Riesgo de lesiones si hay personas cerca, genera contaminación de material particulado; Disminución de la eficiencia operativa; Lámina desprendida; Soldar lámina desprendida</v>
      </c>
      <c r="N54" s="11" t="s">
        <v>467</v>
      </c>
      <c r="O54" s="11" t="s">
        <v>438</v>
      </c>
      <c r="P54" s="11" t="s">
        <v>253</v>
      </c>
      <c r="Q54" s="11" t="s">
        <v>469</v>
      </c>
      <c r="R54" s="10">
        <v>40</v>
      </c>
      <c r="S54" s="31">
        <f>+(Tabla1[[#This Row],[Tiempo de correctivo (min)]]/60)*2000*4418</f>
        <v>5890666.666666666</v>
      </c>
      <c r="T54" s="10" t="s">
        <v>738</v>
      </c>
      <c r="U54" s="10" t="s">
        <v>568</v>
      </c>
      <c r="V54" s="13" t="s">
        <v>669</v>
      </c>
      <c r="W54" s="13" t="s">
        <v>669</v>
      </c>
      <c r="X54" s="13" t="s">
        <v>669</v>
      </c>
      <c r="Y54" s="13" t="s">
        <v>664</v>
      </c>
      <c r="Z54" s="10" t="s">
        <v>668</v>
      </c>
      <c r="AA54" s="11" t="s">
        <v>737</v>
      </c>
      <c r="AB54" s="10" t="s">
        <v>518</v>
      </c>
      <c r="AC54" s="54">
        <v>3</v>
      </c>
      <c r="AD54" s="10" t="s">
        <v>692</v>
      </c>
      <c r="AE54" s="8" t="s">
        <v>816</v>
      </c>
    </row>
    <row r="55" spans="1:31" ht="70" x14ac:dyDescent="0.2">
      <c r="A55" s="12" t="s">
        <v>48</v>
      </c>
      <c r="B55" s="12" t="s">
        <v>49</v>
      </c>
      <c r="C55" s="12" t="s">
        <v>50</v>
      </c>
      <c r="D55" s="5" t="s">
        <v>43</v>
      </c>
      <c r="E55" s="6" t="s">
        <v>56</v>
      </c>
      <c r="F55" s="7" t="s">
        <v>182</v>
      </c>
      <c r="G55" s="8" t="s">
        <v>59</v>
      </c>
      <c r="H55" s="9" t="s">
        <v>168</v>
      </c>
      <c r="I55" s="8" t="s">
        <v>233</v>
      </c>
      <c r="J55" s="10" t="s">
        <v>27</v>
      </c>
      <c r="K55" s="11" t="s">
        <v>627</v>
      </c>
      <c r="L55" s="12" t="s">
        <v>225</v>
      </c>
      <c r="M55" s="12" t="str">
        <f t="shared" si="0"/>
        <v>El supervisor se da cuenta que hay reguero de producto; Genera contaminación de material particulado sin consecuencias en las personas; Disminución de la eficiencia operativa; Limpiador desgastado; Reparar limpiador de la banda</v>
      </c>
      <c r="N55" s="11" t="s">
        <v>466</v>
      </c>
      <c r="O55" s="11" t="s">
        <v>438</v>
      </c>
      <c r="P55" s="11" t="s">
        <v>225</v>
      </c>
      <c r="Q55" s="11" t="s">
        <v>470</v>
      </c>
      <c r="R55" s="10">
        <v>40</v>
      </c>
      <c r="S55" s="31">
        <f>+(Tabla1[[#This Row],[Tiempo de correctivo (min)]]/60)*2000*4418</f>
        <v>5890666.666666666</v>
      </c>
      <c r="T55" s="10" t="s">
        <v>687</v>
      </c>
      <c r="U55" s="10" t="s">
        <v>568</v>
      </c>
      <c r="V55" s="13" t="s">
        <v>669</v>
      </c>
      <c r="W55" s="13" t="s">
        <v>664</v>
      </c>
      <c r="X55" s="13" t="s">
        <v>669</v>
      </c>
      <c r="Y55" s="13" t="s">
        <v>664</v>
      </c>
      <c r="Z55" s="10" t="s">
        <v>668</v>
      </c>
      <c r="AA55" s="11" t="s">
        <v>741</v>
      </c>
      <c r="AB55" s="10" t="s">
        <v>30</v>
      </c>
      <c r="AC55" s="54">
        <v>15</v>
      </c>
      <c r="AD55" s="10" t="s">
        <v>692</v>
      </c>
      <c r="AE55" s="8" t="s">
        <v>817</v>
      </c>
    </row>
    <row r="56" spans="1:31" ht="84" x14ac:dyDescent="0.2">
      <c r="A56" s="12" t="s">
        <v>48</v>
      </c>
      <c r="B56" s="12" t="s">
        <v>49</v>
      </c>
      <c r="C56" s="12" t="s">
        <v>50</v>
      </c>
      <c r="D56" s="5" t="s">
        <v>53</v>
      </c>
      <c r="E56" s="6" t="s">
        <v>77</v>
      </c>
      <c r="F56" s="7" t="s">
        <v>73</v>
      </c>
      <c r="G56" s="8" t="s">
        <v>78</v>
      </c>
      <c r="H56" s="9" t="s">
        <v>42</v>
      </c>
      <c r="I56" s="8" t="s">
        <v>95</v>
      </c>
      <c r="J56" s="10" t="s">
        <v>27</v>
      </c>
      <c r="K56" s="11" t="s">
        <v>628</v>
      </c>
      <c r="L56" s="12" t="s">
        <v>287</v>
      </c>
      <c r="M56" s="12" t="str">
        <f t="shared" si="0"/>
        <v>El operador de silos se da cuenta de señal de alarma en pantalla del CCM; Alto riesgo de electrocución e incendios, contaminación del aire por posible incendio; Disminución de la eficiencia operativa, paradas no programadas; Elevador detenido; Revisar y corregir acometida eléctrica</v>
      </c>
      <c r="N56" s="11" t="s">
        <v>424</v>
      </c>
      <c r="O56" s="11" t="s">
        <v>406</v>
      </c>
      <c r="P56" s="11" t="s">
        <v>471</v>
      </c>
      <c r="Q56" s="11" t="s">
        <v>443</v>
      </c>
      <c r="R56" s="10">
        <v>60</v>
      </c>
      <c r="S56" s="31">
        <f>+(Tabla1[[#This Row],[Tiempo de correctivo (min)]]/60)*2000*4418</f>
        <v>8836000</v>
      </c>
      <c r="T56" s="10" t="s">
        <v>687</v>
      </c>
      <c r="U56" s="10" t="s">
        <v>568</v>
      </c>
      <c r="V56" s="13" t="s">
        <v>669</v>
      </c>
      <c r="W56" s="13" t="s">
        <v>665</v>
      </c>
      <c r="X56" s="13" t="s">
        <v>669</v>
      </c>
      <c r="Y56" s="13" t="s">
        <v>669</v>
      </c>
      <c r="Z56" s="10" t="s">
        <v>668</v>
      </c>
      <c r="AA56" s="11" t="s">
        <v>670</v>
      </c>
      <c r="AB56" s="10" t="s">
        <v>518</v>
      </c>
      <c r="AC56" s="10">
        <v>6</v>
      </c>
      <c r="AD56" s="10" t="s">
        <v>671</v>
      </c>
      <c r="AE56" s="8" t="s">
        <v>818</v>
      </c>
    </row>
    <row r="57" spans="1:31" ht="112" x14ac:dyDescent="0.2">
      <c r="A57" s="12" t="s">
        <v>48</v>
      </c>
      <c r="B57" s="12" t="s">
        <v>49</v>
      </c>
      <c r="C57" s="12" t="s">
        <v>50</v>
      </c>
      <c r="D57" s="5" t="s">
        <v>53</v>
      </c>
      <c r="E57" s="6" t="s">
        <v>77</v>
      </c>
      <c r="F57" s="7" t="s">
        <v>73</v>
      </c>
      <c r="G57" s="8" t="s">
        <v>78</v>
      </c>
      <c r="H57" s="9" t="s">
        <v>42</v>
      </c>
      <c r="I57" s="8" t="s">
        <v>114</v>
      </c>
      <c r="J57" s="10" t="s">
        <v>27</v>
      </c>
      <c r="K57" s="11" t="s">
        <v>628</v>
      </c>
      <c r="L57" s="12" t="s">
        <v>243</v>
      </c>
      <c r="M57" s="12" t="str">
        <f t="shared" si="0"/>
        <v>El operador de silos se da cuenta de señal de alarma en pantalla del CCM; No hay consecuencias en las personas ni en el medio ambiente; Disminución de la eficiencia operativa, paradas no programadas; Riesgo de daño en variador, elevador detenido; Detener el sistema y permitir que el variador se enfríe; revisar la ventilación y la carga.</v>
      </c>
      <c r="N57" s="11" t="s">
        <v>403</v>
      </c>
      <c r="O57" s="11" t="s">
        <v>406</v>
      </c>
      <c r="P57" s="11" t="s">
        <v>649</v>
      </c>
      <c r="Q57" s="11" t="s">
        <v>500</v>
      </c>
      <c r="R57" s="10">
        <v>20</v>
      </c>
      <c r="S57" s="31">
        <f>+(Tabla1[[#This Row],[Tiempo de correctivo (min)]]/60)*2000*4418</f>
        <v>2945333.333333333</v>
      </c>
      <c r="T57" s="10" t="s">
        <v>678</v>
      </c>
      <c r="U57" s="10" t="s">
        <v>568</v>
      </c>
      <c r="V57" s="13" t="s">
        <v>677</v>
      </c>
      <c r="W57" s="13" t="s">
        <v>677</v>
      </c>
      <c r="X57" s="13" t="s">
        <v>735</v>
      </c>
      <c r="Y57" s="13" t="s">
        <v>677</v>
      </c>
      <c r="Z57" s="10" t="s">
        <v>668</v>
      </c>
      <c r="AA57" s="11" t="s">
        <v>676</v>
      </c>
      <c r="AB57" s="10" t="s">
        <v>30</v>
      </c>
      <c r="AC57" s="10">
        <v>7</v>
      </c>
      <c r="AD57" s="10" t="s">
        <v>679</v>
      </c>
      <c r="AE57" s="8" t="s">
        <v>819</v>
      </c>
    </row>
    <row r="58" spans="1:31" ht="112" x14ac:dyDescent="0.2">
      <c r="A58" s="12" t="s">
        <v>48</v>
      </c>
      <c r="B58" s="12" t="s">
        <v>49</v>
      </c>
      <c r="C58" s="12" t="s">
        <v>50</v>
      </c>
      <c r="D58" s="5" t="s">
        <v>53</v>
      </c>
      <c r="E58" s="6" t="s">
        <v>77</v>
      </c>
      <c r="F58" s="7" t="s">
        <v>73</v>
      </c>
      <c r="G58" s="8" t="s">
        <v>78</v>
      </c>
      <c r="H58" s="9" t="s">
        <v>42</v>
      </c>
      <c r="I58" s="8" t="s">
        <v>115</v>
      </c>
      <c r="J58" s="10" t="s">
        <v>27</v>
      </c>
      <c r="K58" s="11" t="s">
        <v>628</v>
      </c>
      <c r="L58" s="12" t="s">
        <v>244</v>
      </c>
      <c r="M58" s="12" t="str">
        <f t="shared" si="0"/>
        <v>El operador de silos se da cuenta de señal de alarma en pantalla del CCM; Riesgo de accidentes al intentar liberar la banda, posible contaminación con material particulado si hay derrames de producto; Disminución de la eficiencia operativa, paradas no programadas; Banda de elevador rota; Realizar pega de banda</v>
      </c>
      <c r="N58" s="11" t="s">
        <v>449</v>
      </c>
      <c r="O58" s="11" t="s">
        <v>406</v>
      </c>
      <c r="P58" s="11" t="s">
        <v>244</v>
      </c>
      <c r="Q58" s="11" t="s">
        <v>459</v>
      </c>
      <c r="R58" s="10">
        <v>240</v>
      </c>
      <c r="S58" s="31">
        <f>+(Tabla1[[#This Row],[Tiempo de correctivo (min)]]/60)*2000*4418</f>
        <v>35344000</v>
      </c>
      <c r="T58" s="10" t="s">
        <v>688</v>
      </c>
      <c r="U58" s="10" t="s">
        <v>568</v>
      </c>
      <c r="V58" s="13" t="s">
        <v>695</v>
      </c>
      <c r="W58" s="13" t="s">
        <v>695</v>
      </c>
      <c r="X58" s="13" t="s">
        <v>690</v>
      </c>
      <c r="Y58" s="13" t="s">
        <v>689</v>
      </c>
      <c r="Z58" s="10" t="s">
        <v>668</v>
      </c>
      <c r="AA58" s="11" t="s">
        <v>694</v>
      </c>
      <c r="AB58" s="10" t="s">
        <v>518</v>
      </c>
      <c r="AC58" s="10">
        <v>3</v>
      </c>
      <c r="AD58" s="10" t="s">
        <v>692</v>
      </c>
      <c r="AE58" s="8" t="s">
        <v>820</v>
      </c>
    </row>
    <row r="59" spans="1:31" ht="84" x14ac:dyDescent="0.2">
      <c r="A59" s="12" t="s">
        <v>48</v>
      </c>
      <c r="B59" s="12" t="s">
        <v>49</v>
      </c>
      <c r="C59" s="12" t="s">
        <v>50</v>
      </c>
      <c r="D59" s="5" t="s">
        <v>53</v>
      </c>
      <c r="E59" s="6" t="s">
        <v>77</v>
      </c>
      <c r="F59" s="7" t="s">
        <v>73</v>
      </c>
      <c r="G59" s="8" t="s">
        <v>78</v>
      </c>
      <c r="H59" s="9" t="s">
        <v>42</v>
      </c>
      <c r="I59" s="8" t="s">
        <v>247</v>
      </c>
      <c r="J59" s="10" t="s">
        <v>27</v>
      </c>
      <c r="K59" s="11" t="s">
        <v>628</v>
      </c>
      <c r="L59" s="12" t="s">
        <v>475</v>
      </c>
      <c r="M59" s="12" t="str">
        <f t="shared" si="0"/>
        <v>El operador de silos se da cuenta de señal de alarma en pantalla del CCM; No hay consecuencias en las personas ni en el medio ambiente; Disminución de la eficiencia operativa, paradas no programadas; Elevador detenido; Liberar elevador y alinearlo</v>
      </c>
      <c r="N59" s="11" t="s">
        <v>403</v>
      </c>
      <c r="O59" s="11" t="s">
        <v>406</v>
      </c>
      <c r="P59" s="11" t="s">
        <v>471</v>
      </c>
      <c r="Q59" s="11" t="s">
        <v>473</v>
      </c>
      <c r="R59" s="10">
        <v>50</v>
      </c>
      <c r="S59" s="31">
        <f>+(Tabla1[[#This Row],[Tiempo de correctivo (min)]]/60)*2000*4418</f>
        <v>7363333.333333334</v>
      </c>
      <c r="T59" s="10" t="s">
        <v>526</v>
      </c>
      <c r="U59" s="10" t="s">
        <v>568</v>
      </c>
      <c r="V59" s="13" t="s">
        <v>664</v>
      </c>
      <c r="W59" s="13" t="s">
        <v>664</v>
      </c>
      <c r="X59" s="13" t="s">
        <v>669</v>
      </c>
      <c r="Y59" s="13" t="s">
        <v>664</v>
      </c>
      <c r="Z59" s="10" t="s">
        <v>668</v>
      </c>
      <c r="AA59" s="11" t="s">
        <v>693</v>
      </c>
      <c r="AB59" s="10" t="s">
        <v>30</v>
      </c>
      <c r="AC59" s="10">
        <v>15</v>
      </c>
      <c r="AD59" s="10" t="s">
        <v>692</v>
      </c>
      <c r="AE59" s="8" t="s">
        <v>821</v>
      </c>
    </row>
    <row r="60" spans="1:31" ht="84" x14ac:dyDescent="0.2">
      <c r="A60" s="12" t="s">
        <v>48</v>
      </c>
      <c r="B60" s="12" t="s">
        <v>49</v>
      </c>
      <c r="C60" s="12" t="s">
        <v>50</v>
      </c>
      <c r="D60" s="5" t="s">
        <v>53</v>
      </c>
      <c r="E60" s="6" t="s">
        <v>77</v>
      </c>
      <c r="F60" s="7" t="s">
        <v>73</v>
      </c>
      <c r="G60" s="8" t="s">
        <v>78</v>
      </c>
      <c r="H60" s="9" t="s">
        <v>42</v>
      </c>
      <c r="I60" s="8" t="s">
        <v>248</v>
      </c>
      <c r="J60" s="10" t="s">
        <v>27</v>
      </c>
      <c r="K60" s="11" t="s">
        <v>628</v>
      </c>
      <c r="L60" s="12" t="s">
        <v>39</v>
      </c>
      <c r="M60" s="12" t="str">
        <f t="shared" si="0"/>
        <v>El operador de silos se da cuenta de señal de alarma en pantalla del CCM; No hay consecuencias en las personas ni en el medio ambiente; Disminución de la eficiencia operativa, paradas no programadas; Reductor frenado; Cambiar chumacera</v>
      </c>
      <c r="N60" s="11" t="s">
        <v>403</v>
      </c>
      <c r="O60" s="11" t="s">
        <v>406</v>
      </c>
      <c r="P60" s="11" t="s">
        <v>452</v>
      </c>
      <c r="Q60" s="11" t="s">
        <v>453</v>
      </c>
      <c r="R60" s="10">
        <v>150</v>
      </c>
      <c r="S60" s="31">
        <f>+(Tabla1[[#This Row],[Tiempo de correctivo (min)]]/60)*2000*4418</f>
        <v>22090000</v>
      </c>
      <c r="T60" s="10" t="s">
        <v>688</v>
      </c>
      <c r="U60" s="10" t="s">
        <v>568</v>
      </c>
      <c r="V60" s="13" t="s">
        <v>689</v>
      </c>
      <c r="W60" s="13" t="s">
        <v>689</v>
      </c>
      <c r="X60" s="13" t="s">
        <v>690</v>
      </c>
      <c r="Y60" s="13" t="s">
        <v>689</v>
      </c>
      <c r="Z60" s="10" t="s">
        <v>668</v>
      </c>
      <c r="AA60" s="11" t="s">
        <v>768</v>
      </c>
      <c r="AB60" s="10" t="s">
        <v>518</v>
      </c>
      <c r="AC60" s="10">
        <v>4</v>
      </c>
      <c r="AD60" s="10" t="s">
        <v>667</v>
      </c>
      <c r="AE60" s="8" t="s">
        <v>822</v>
      </c>
    </row>
    <row r="61" spans="1:31" ht="84" x14ac:dyDescent="0.2">
      <c r="A61" s="12" t="s">
        <v>48</v>
      </c>
      <c r="B61" s="12" t="s">
        <v>49</v>
      </c>
      <c r="C61" s="12" t="s">
        <v>50</v>
      </c>
      <c r="D61" s="5" t="s">
        <v>53</v>
      </c>
      <c r="E61" s="6" t="s">
        <v>77</v>
      </c>
      <c r="F61" s="7" t="s">
        <v>73</v>
      </c>
      <c r="G61" s="8" t="s">
        <v>78</v>
      </c>
      <c r="H61" s="9" t="s">
        <v>42</v>
      </c>
      <c r="I61" s="8" t="s">
        <v>249</v>
      </c>
      <c r="J61" s="10" t="s">
        <v>27</v>
      </c>
      <c r="K61" s="11" t="s">
        <v>628</v>
      </c>
      <c r="L61" s="12" t="s">
        <v>288</v>
      </c>
      <c r="M61" s="12" t="str">
        <f t="shared" si="0"/>
        <v>El operador de silos se da cuenta de señal de alarma en pantalla del CCM; No hay consecuencias en las personas ni en el medio ambiente; Disminución de la eficiencia operativa, paradas no programadas; Elevador detenido; Cambiar correas partidas</v>
      </c>
      <c r="N61" s="11" t="s">
        <v>403</v>
      </c>
      <c r="O61" s="11" t="s">
        <v>406</v>
      </c>
      <c r="P61" s="11" t="s">
        <v>471</v>
      </c>
      <c r="Q61" s="11" t="s">
        <v>456</v>
      </c>
      <c r="R61" s="10">
        <v>60</v>
      </c>
      <c r="S61" s="31">
        <f>+(Tabla1[[#This Row],[Tiempo de correctivo (min)]]/60)*2000*4418</f>
        <v>8836000</v>
      </c>
      <c r="T61" s="10" t="s">
        <v>688</v>
      </c>
      <c r="U61" s="10" t="s">
        <v>568</v>
      </c>
      <c r="V61" s="13" t="s">
        <v>689</v>
      </c>
      <c r="W61" s="13" t="s">
        <v>689</v>
      </c>
      <c r="X61" s="13" t="s">
        <v>695</v>
      </c>
      <c r="Y61" s="13" t="s">
        <v>689</v>
      </c>
      <c r="Z61" s="10" t="s">
        <v>717</v>
      </c>
      <c r="AA61" s="11" t="s">
        <v>718</v>
      </c>
      <c r="AB61" s="10" t="s">
        <v>518</v>
      </c>
      <c r="AC61" s="10">
        <v>1</v>
      </c>
      <c r="AD61" s="10" t="s">
        <v>692</v>
      </c>
      <c r="AE61" s="8" t="s">
        <v>823</v>
      </c>
    </row>
    <row r="62" spans="1:31" ht="84" x14ac:dyDescent="0.2">
      <c r="A62" s="12" t="s">
        <v>48</v>
      </c>
      <c r="B62" s="12" t="s">
        <v>49</v>
      </c>
      <c r="C62" s="12" t="s">
        <v>50</v>
      </c>
      <c r="D62" s="5" t="s">
        <v>53</v>
      </c>
      <c r="E62" s="6" t="s">
        <v>77</v>
      </c>
      <c r="F62" s="7" t="s">
        <v>73</v>
      </c>
      <c r="G62" s="8" t="s">
        <v>78</v>
      </c>
      <c r="H62" s="9" t="s">
        <v>42</v>
      </c>
      <c r="I62" s="8" t="s">
        <v>250</v>
      </c>
      <c r="J62" s="10" t="s">
        <v>27</v>
      </c>
      <c r="K62" s="11" t="s">
        <v>628</v>
      </c>
      <c r="L62" s="12" t="s">
        <v>289</v>
      </c>
      <c r="M62" s="12" t="str">
        <f t="shared" si="0"/>
        <v>El operador de silos se da cuenta de señal de alarma en pantalla del CCM; No hay consecuencias en las personas ni en el medio ambiente; Disminución de la eficiencia operativa, paradas no programadas; Elevador detenido; Instalar correas salidas</v>
      </c>
      <c r="N62" s="11" t="s">
        <v>403</v>
      </c>
      <c r="O62" s="11" t="s">
        <v>406</v>
      </c>
      <c r="P62" s="11" t="s">
        <v>471</v>
      </c>
      <c r="Q62" s="11" t="s">
        <v>479</v>
      </c>
      <c r="R62" s="10">
        <v>60</v>
      </c>
      <c r="S62" s="31">
        <f>+(Tabla1[[#This Row],[Tiempo de correctivo (min)]]/60)*2000*4418</f>
        <v>8836000</v>
      </c>
      <c r="T62" s="10" t="s">
        <v>688</v>
      </c>
      <c r="U62" s="10" t="s">
        <v>568</v>
      </c>
      <c r="V62" s="13" t="s">
        <v>689</v>
      </c>
      <c r="W62" s="13" t="s">
        <v>689</v>
      </c>
      <c r="X62" s="13" t="s">
        <v>695</v>
      </c>
      <c r="Y62" s="13" t="s">
        <v>689</v>
      </c>
      <c r="Z62" s="10" t="s">
        <v>717</v>
      </c>
      <c r="AA62" s="11" t="s">
        <v>718</v>
      </c>
      <c r="AB62" s="10" t="s">
        <v>518</v>
      </c>
      <c r="AC62" s="10">
        <v>1</v>
      </c>
      <c r="AD62" s="10" t="s">
        <v>692</v>
      </c>
      <c r="AE62" s="8" t="s">
        <v>824</v>
      </c>
    </row>
    <row r="63" spans="1:31" ht="84" x14ac:dyDescent="0.2">
      <c r="A63" s="12" t="s">
        <v>48</v>
      </c>
      <c r="B63" s="12" t="s">
        <v>49</v>
      </c>
      <c r="C63" s="12" t="s">
        <v>50</v>
      </c>
      <c r="D63" s="5" t="s">
        <v>53</v>
      </c>
      <c r="E63" s="6" t="s">
        <v>77</v>
      </c>
      <c r="F63" s="7" t="s">
        <v>73</v>
      </c>
      <c r="G63" s="8" t="s">
        <v>78</v>
      </c>
      <c r="H63" s="9" t="s">
        <v>42</v>
      </c>
      <c r="I63" s="8" t="s">
        <v>251</v>
      </c>
      <c r="J63" s="10" t="s">
        <v>27</v>
      </c>
      <c r="K63" s="11" t="s">
        <v>628</v>
      </c>
      <c r="L63" s="12" t="s">
        <v>234</v>
      </c>
      <c r="M63" s="12" t="str">
        <f t="shared" si="0"/>
        <v>El operador de silos se da cuenta de señal de alarma en pantalla del CCM; No hay consecuencias en las personas ni en el medio ambiente; Disminución de la eficiencia operativa, paradas no programadas; Elevador detenido; Cambiar sensor</v>
      </c>
      <c r="N63" s="11" t="s">
        <v>403</v>
      </c>
      <c r="O63" s="11" t="s">
        <v>406</v>
      </c>
      <c r="P63" s="11" t="s">
        <v>471</v>
      </c>
      <c r="Q63" s="11" t="s">
        <v>454</v>
      </c>
      <c r="R63" s="10">
        <v>15</v>
      </c>
      <c r="S63" s="31">
        <f>+(Tabla1[[#This Row],[Tiempo de correctivo (min)]]/60)*2000*4418</f>
        <v>2209000</v>
      </c>
      <c r="T63" s="10" t="s">
        <v>678</v>
      </c>
      <c r="U63" s="10" t="s">
        <v>568</v>
      </c>
      <c r="V63" s="13" t="s">
        <v>677</v>
      </c>
      <c r="W63" s="13" t="s">
        <v>677</v>
      </c>
      <c r="X63" s="13" t="s">
        <v>735</v>
      </c>
      <c r="Y63" s="13" t="s">
        <v>677</v>
      </c>
      <c r="Z63" s="10" t="s">
        <v>668</v>
      </c>
      <c r="AA63" s="11" t="s">
        <v>725</v>
      </c>
      <c r="AB63" s="10" t="s">
        <v>30</v>
      </c>
      <c r="AC63" s="10">
        <v>7</v>
      </c>
      <c r="AD63" s="10" t="s">
        <v>679</v>
      </c>
      <c r="AE63" s="8" t="s">
        <v>825</v>
      </c>
    </row>
    <row r="64" spans="1:31" ht="112" x14ac:dyDescent="0.2">
      <c r="A64" s="12" t="s">
        <v>48</v>
      </c>
      <c r="B64" s="12" t="s">
        <v>49</v>
      </c>
      <c r="C64" s="12" t="s">
        <v>50</v>
      </c>
      <c r="D64" s="5" t="s">
        <v>53</v>
      </c>
      <c r="E64" s="6" t="s">
        <v>77</v>
      </c>
      <c r="F64" s="7" t="s">
        <v>73</v>
      </c>
      <c r="G64" s="8" t="s">
        <v>78</v>
      </c>
      <c r="H64" s="9" t="s">
        <v>42</v>
      </c>
      <c r="I64" s="8" t="s">
        <v>252</v>
      </c>
      <c r="J64" s="10" t="s">
        <v>27</v>
      </c>
      <c r="K64" s="11" t="s">
        <v>628</v>
      </c>
      <c r="L64" s="12" t="s">
        <v>211</v>
      </c>
      <c r="M64" s="12" t="str">
        <f t="shared" si="0"/>
        <v>El operador de silos se da cuenta de señal de alarma en pantalla del CCM; Riesgo de sobrecarga, sin consecuencias en el medio ambiente; Disminución de la eficiencia operativa, paradas no programadas; Inexactitud en el monitoreo del motor, posible daño por sobrecarga.; Verificar configuración del variador y reiniciar el sistema</v>
      </c>
      <c r="N64" s="11" t="s">
        <v>426</v>
      </c>
      <c r="O64" s="11" t="s">
        <v>406</v>
      </c>
      <c r="P64" s="11" t="s">
        <v>427</v>
      </c>
      <c r="Q64" s="11" t="s">
        <v>428</v>
      </c>
      <c r="R64" s="10">
        <v>20</v>
      </c>
      <c r="S64" s="31">
        <f>+(Tabla1[[#This Row],[Tiempo de correctivo (min)]]/60)*2000*4418</f>
        <v>2945333.333333333</v>
      </c>
      <c r="T64" s="10" t="s">
        <v>687</v>
      </c>
      <c r="U64" s="10" t="s">
        <v>568</v>
      </c>
      <c r="V64" s="13" t="s">
        <v>664</v>
      </c>
      <c r="W64" s="13" t="s">
        <v>669</v>
      </c>
      <c r="X64" s="13" t="s">
        <v>669</v>
      </c>
      <c r="Y64" s="13" t="s">
        <v>664</v>
      </c>
      <c r="Z64" s="10" t="s">
        <v>668</v>
      </c>
      <c r="AA64" s="11" t="s">
        <v>676</v>
      </c>
      <c r="AB64" s="10" t="s">
        <v>30</v>
      </c>
      <c r="AC64" s="10">
        <v>7</v>
      </c>
      <c r="AD64" s="10" t="s">
        <v>679</v>
      </c>
      <c r="AE64" s="8" t="s">
        <v>826</v>
      </c>
    </row>
    <row r="65" spans="1:31" ht="70" x14ac:dyDescent="0.2">
      <c r="A65" s="12" t="s">
        <v>48</v>
      </c>
      <c r="B65" s="12" t="s">
        <v>49</v>
      </c>
      <c r="C65" s="12" t="s">
        <v>50</v>
      </c>
      <c r="D65" s="5" t="s">
        <v>53</v>
      </c>
      <c r="E65" s="6" t="s">
        <v>109</v>
      </c>
      <c r="F65" s="7" t="s">
        <v>113</v>
      </c>
      <c r="G65" s="8" t="s">
        <v>110</v>
      </c>
      <c r="H65" s="9" t="s">
        <v>399</v>
      </c>
      <c r="I65" s="8" t="s">
        <v>116</v>
      </c>
      <c r="J65" s="10" t="s">
        <v>27</v>
      </c>
      <c r="K65" s="11" t="s">
        <v>629</v>
      </c>
      <c r="L65" s="12" t="s">
        <v>475</v>
      </c>
      <c r="M65" s="12" t="str">
        <f t="shared" si="0"/>
        <v>El operador de silos se da cuenta que la productividad bajó; No hay consecuencias en las personas ni en el medio ambiente; Disminución de la eficiencia operativa; Elevador detenido; Liberar elevador y alinearlo</v>
      </c>
      <c r="N65" s="11" t="s">
        <v>403</v>
      </c>
      <c r="O65" s="11" t="s">
        <v>438</v>
      </c>
      <c r="P65" s="11" t="s">
        <v>471</v>
      </c>
      <c r="Q65" s="11" t="s">
        <v>473</v>
      </c>
      <c r="R65" s="10">
        <v>50</v>
      </c>
      <c r="S65" s="31">
        <f>+(Tabla1[[#This Row],[Tiempo de correctivo (min)]]/60)*2000*4418</f>
        <v>7363333.333333334</v>
      </c>
      <c r="T65" s="10" t="s">
        <v>526</v>
      </c>
      <c r="U65" s="10" t="s">
        <v>568</v>
      </c>
      <c r="V65" s="13" t="s">
        <v>664</v>
      </c>
      <c r="W65" s="13" t="s">
        <v>664</v>
      </c>
      <c r="X65" s="13" t="s">
        <v>669</v>
      </c>
      <c r="Y65" s="13" t="s">
        <v>664</v>
      </c>
      <c r="Z65" s="10" t="s">
        <v>668</v>
      </c>
      <c r="AA65" s="11" t="s">
        <v>693</v>
      </c>
      <c r="AB65" s="10" t="s">
        <v>30</v>
      </c>
      <c r="AC65" s="10">
        <v>15</v>
      </c>
      <c r="AD65" s="10" t="s">
        <v>692</v>
      </c>
      <c r="AE65" s="8" t="s">
        <v>827</v>
      </c>
    </row>
    <row r="66" spans="1:31" ht="84" x14ac:dyDescent="0.2">
      <c r="A66" s="12" t="s">
        <v>48</v>
      </c>
      <c r="B66" s="12" t="s">
        <v>49</v>
      </c>
      <c r="C66" s="12" t="s">
        <v>50</v>
      </c>
      <c r="D66" s="5" t="s">
        <v>53</v>
      </c>
      <c r="E66" s="6" t="s">
        <v>109</v>
      </c>
      <c r="F66" s="7" t="s">
        <v>113</v>
      </c>
      <c r="G66" s="8" t="s">
        <v>110</v>
      </c>
      <c r="H66" s="9" t="s">
        <v>399</v>
      </c>
      <c r="I66" s="8" t="s">
        <v>117</v>
      </c>
      <c r="J66" s="10" t="s">
        <v>27</v>
      </c>
      <c r="K66" s="11" t="s">
        <v>629</v>
      </c>
      <c r="L66" s="12" t="s">
        <v>228</v>
      </c>
      <c r="M66" s="12" t="str">
        <f t="shared" si="0"/>
        <v>El operador de silos se da cuenta que la productividad bajó; No hay consecuencias en las personas ni en el medio ambiente; Disminución de la eficiencia operativa, paradas no programadas; Banda de elevador destensionada; Liberar banda y tensionarla</v>
      </c>
      <c r="N66" s="11" t="s">
        <v>403</v>
      </c>
      <c r="O66" s="11" t="s">
        <v>406</v>
      </c>
      <c r="P66" s="12" t="s">
        <v>476</v>
      </c>
      <c r="Q66" s="11" t="s">
        <v>460</v>
      </c>
      <c r="R66" s="10">
        <v>60</v>
      </c>
      <c r="S66" s="31">
        <f>+(Tabla1[[#This Row],[Tiempo de correctivo (min)]]/60)*2000*4418</f>
        <v>8836000</v>
      </c>
      <c r="T66" s="10" t="s">
        <v>526</v>
      </c>
      <c r="U66" s="10" t="s">
        <v>568</v>
      </c>
      <c r="V66" s="13" t="s">
        <v>664</v>
      </c>
      <c r="W66" s="13" t="s">
        <v>664</v>
      </c>
      <c r="X66" s="13" t="s">
        <v>669</v>
      </c>
      <c r="Y66" s="13" t="s">
        <v>664</v>
      </c>
      <c r="Z66" s="10" t="s">
        <v>668</v>
      </c>
      <c r="AA66" s="11" t="s">
        <v>693</v>
      </c>
      <c r="AB66" s="10" t="s">
        <v>30</v>
      </c>
      <c r="AC66" s="10">
        <v>15</v>
      </c>
      <c r="AD66" s="10" t="s">
        <v>692</v>
      </c>
      <c r="AE66" s="8" t="s">
        <v>828</v>
      </c>
    </row>
    <row r="67" spans="1:31" ht="84" x14ac:dyDescent="0.2">
      <c r="A67" s="12" t="s">
        <v>48</v>
      </c>
      <c r="B67" s="12" t="s">
        <v>49</v>
      </c>
      <c r="C67" s="12" t="s">
        <v>50</v>
      </c>
      <c r="D67" s="5" t="s">
        <v>53</v>
      </c>
      <c r="E67" s="6" t="s">
        <v>109</v>
      </c>
      <c r="F67" s="7" t="s">
        <v>113</v>
      </c>
      <c r="G67" s="8" t="s">
        <v>110</v>
      </c>
      <c r="H67" s="9" t="s">
        <v>399</v>
      </c>
      <c r="I67" s="8" t="s">
        <v>118</v>
      </c>
      <c r="J67" s="10" t="s">
        <v>27</v>
      </c>
      <c r="K67" s="11" t="s">
        <v>629</v>
      </c>
      <c r="L67" s="12" t="s">
        <v>241</v>
      </c>
      <c r="M67" s="12" t="str">
        <f t="shared" ref="M67:M130" si="1">CONCATENATE(K67,"; ",N67,"; ",O67,"; ",P67,"; ",Q67)</f>
        <v>El operador de silos se da cuenta que la productividad bajó; No hay consecuencias en las personas ni en el medio ambiente; Disminución de la eficiencia operativa, paradas no programadas; Elevador detenido; Detener el elevador y cambiar cangilón partido</v>
      </c>
      <c r="N67" s="11" t="s">
        <v>403</v>
      </c>
      <c r="O67" s="11" t="s">
        <v>406</v>
      </c>
      <c r="P67" s="11" t="s">
        <v>471</v>
      </c>
      <c r="Q67" s="11" t="s">
        <v>502</v>
      </c>
      <c r="R67" s="10">
        <v>30</v>
      </c>
      <c r="S67" s="31">
        <f>+(Tabla1[[#This Row],[Tiempo de correctivo (min)]]/60)*2000*4418</f>
        <v>4418000</v>
      </c>
      <c r="T67" s="10" t="s">
        <v>687</v>
      </c>
      <c r="U67" s="10" t="s">
        <v>568</v>
      </c>
      <c r="V67" s="13" t="s">
        <v>664</v>
      </c>
      <c r="W67" s="13" t="s">
        <v>664</v>
      </c>
      <c r="X67" s="13" t="s">
        <v>669</v>
      </c>
      <c r="Y67" s="13" t="s">
        <v>664</v>
      </c>
      <c r="Z67" s="10" t="s">
        <v>668</v>
      </c>
      <c r="AA67" s="11" t="s">
        <v>710</v>
      </c>
      <c r="AB67" s="10" t="s">
        <v>518</v>
      </c>
      <c r="AC67" s="10">
        <v>1</v>
      </c>
      <c r="AD67" s="10" t="s">
        <v>692</v>
      </c>
      <c r="AE67" s="8" t="s">
        <v>829</v>
      </c>
    </row>
    <row r="68" spans="1:31" ht="84" x14ac:dyDescent="0.2">
      <c r="A68" s="12" t="s">
        <v>48</v>
      </c>
      <c r="B68" s="12" t="s">
        <v>49</v>
      </c>
      <c r="C68" s="12" t="s">
        <v>50</v>
      </c>
      <c r="D68" s="5" t="s">
        <v>53</v>
      </c>
      <c r="E68" s="6" t="s">
        <v>109</v>
      </c>
      <c r="F68" s="7" t="s">
        <v>113</v>
      </c>
      <c r="G68" s="8" t="s">
        <v>110</v>
      </c>
      <c r="H68" s="9" t="s">
        <v>399</v>
      </c>
      <c r="I68" s="8" t="s">
        <v>119</v>
      </c>
      <c r="J68" s="10" t="s">
        <v>27</v>
      </c>
      <c r="K68" s="11" t="s">
        <v>629</v>
      </c>
      <c r="L68" s="12" t="s">
        <v>240</v>
      </c>
      <c r="M68" s="12" t="str">
        <f t="shared" si="1"/>
        <v>El operador de silos se da cuenta que la productividad bajó; No hay consecuencias en las personas ni en el medio ambiente; Disminución de la eficiencia operativa, paradas no programadas; Elevador detenido; Detener el elevador e instalar cangilón suelto</v>
      </c>
      <c r="N68" s="11" t="s">
        <v>403</v>
      </c>
      <c r="O68" s="11" t="s">
        <v>406</v>
      </c>
      <c r="P68" s="11" t="s">
        <v>471</v>
      </c>
      <c r="Q68" s="11" t="s">
        <v>503</v>
      </c>
      <c r="R68" s="10">
        <v>30</v>
      </c>
      <c r="S68" s="31">
        <f>+(Tabla1[[#This Row],[Tiempo de correctivo (min)]]/60)*2000*4418</f>
        <v>4418000</v>
      </c>
      <c r="T68" s="10" t="s">
        <v>687</v>
      </c>
      <c r="U68" s="10" t="s">
        <v>568</v>
      </c>
      <c r="V68" s="13" t="s">
        <v>664</v>
      </c>
      <c r="W68" s="13" t="s">
        <v>664</v>
      </c>
      <c r="X68" s="13" t="s">
        <v>669</v>
      </c>
      <c r="Y68" s="13" t="s">
        <v>664</v>
      </c>
      <c r="Z68" s="10" t="s">
        <v>668</v>
      </c>
      <c r="AA68" s="11" t="s">
        <v>710</v>
      </c>
      <c r="AB68" s="10" t="s">
        <v>518</v>
      </c>
      <c r="AC68" s="10">
        <v>1</v>
      </c>
      <c r="AD68" s="10" t="s">
        <v>692</v>
      </c>
      <c r="AE68" s="8" t="s">
        <v>830</v>
      </c>
    </row>
    <row r="69" spans="1:31" ht="84" x14ac:dyDescent="0.2">
      <c r="A69" s="12" t="s">
        <v>48</v>
      </c>
      <c r="B69" s="12" t="s">
        <v>49</v>
      </c>
      <c r="C69" s="12" t="s">
        <v>50</v>
      </c>
      <c r="D69" s="5" t="s">
        <v>53</v>
      </c>
      <c r="E69" s="6" t="s">
        <v>109</v>
      </c>
      <c r="F69" s="7" t="s">
        <v>113</v>
      </c>
      <c r="G69" s="8" t="s">
        <v>110</v>
      </c>
      <c r="H69" s="9" t="s">
        <v>399</v>
      </c>
      <c r="I69" s="8" t="s">
        <v>120</v>
      </c>
      <c r="J69" s="10" t="s">
        <v>27</v>
      </c>
      <c r="K69" s="11" t="s">
        <v>629</v>
      </c>
      <c r="L69" s="12" t="s">
        <v>108</v>
      </c>
      <c r="M69" s="12" t="str">
        <f t="shared" si="1"/>
        <v>El operador de silos se da cuenta que la productividad bajó; No hay consecuencias en las personas ni en el medio ambiente; Disminución de la eficiencia operativa, paradas no programadas; Elevador detenido; Detener el elevador e instalar cangilones faltantes</v>
      </c>
      <c r="N69" s="11" t="s">
        <v>403</v>
      </c>
      <c r="O69" s="11" t="s">
        <v>406</v>
      </c>
      <c r="P69" s="11" t="s">
        <v>471</v>
      </c>
      <c r="Q69" s="11" t="s">
        <v>504</v>
      </c>
      <c r="R69" s="10">
        <v>30</v>
      </c>
      <c r="S69" s="31">
        <f>+(Tabla1[[#This Row],[Tiempo de correctivo (min)]]/60)*2000*4418</f>
        <v>4418000</v>
      </c>
      <c r="T69" s="10" t="s">
        <v>687</v>
      </c>
      <c r="U69" s="10" t="s">
        <v>568</v>
      </c>
      <c r="V69" s="13" t="s">
        <v>664</v>
      </c>
      <c r="W69" s="13" t="s">
        <v>664</v>
      </c>
      <c r="X69" s="13" t="s">
        <v>669</v>
      </c>
      <c r="Y69" s="13" t="s">
        <v>664</v>
      </c>
      <c r="Z69" s="10" t="s">
        <v>668</v>
      </c>
      <c r="AA69" s="11" t="s">
        <v>710</v>
      </c>
      <c r="AB69" s="10" t="s">
        <v>518</v>
      </c>
      <c r="AC69" s="10">
        <v>1</v>
      </c>
      <c r="AD69" s="10" t="s">
        <v>692</v>
      </c>
      <c r="AE69" s="8" t="s">
        <v>831</v>
      </c>
    </row>
    <row r="70" spans="1:31" ht="84" x14ac:dyDescent="0.2">
      <c r="A70" s="12" t="s">
        <v>48</v>
      </c>
      <c r="B70" s="12" t="s">
        <v>49</v>
      </c>
      <c r="C70" s="12" t="s">
        <v>50</v>
      </c>
      <c r="D70" s="5" t="s">
        <v>53</v>
      </c>
      <c r="E70" s="6" t="s">
        <v>109</v>
      </c>
      <c r="F70" s="7" t="s">
        <v>113</v>
      </c>
      <c r="G70" s="8" t="s">
        <v>110</v>
      </c>
      <c r="H70" s="9" t="s">
        <v>399</v>
      </c>
      <c r="I70" s="8" t="s">
        <v>764</v>
      </c>
      <c r="J70" s="10" t="s">
        <v>27</v>
      </c>
      <c r="K70" s="11" t="s">
        <v>629</v>
      </c>
      <c r="L70" s="12" t="s">
        <v>290</v>
      </c>
      <c r="M70" s="12" t="str">
        <f t="shared" si="1"/>
        <v>El operador de silos se da cuenta que la productividad bajó; No hay consecuencias en las personas ni en el medio ambiente; Disminución de la eficiencia operativa, paradas no programadas; Recubrimiento desgastado; Reparar el recubrimiento</v>
      </c>
      <c r="N70" s="11" t="s">
        <v>403</v>
      </c>
      <c r="O70" s="11" t="s">
        <v>406</v>
      </c>
      <c r="P70" s="11" t="s">
        <v>650</v>
      </c>
      <c r="Q70" s="11" t="s">
        <v>494</v>
      </c>
      <c r="R70" s="10">
        <v>40</v>
      </c>
      <c r="S70" s="31">
        <f>+(Tabla1[[#This Row],[Tiempo de correctivo (min)]]/60)*2000*4418</f>
        <v>5890666.666666666</v>
      </c>
      <c r="T70" s="10" t="s">
        <v>688</v>
      </c>
      <c r="U70" s="10" t="s">
        <v>567</v>
      </c>
      <c r="V70" s="13" t="s">
        <v>689</v>
      </c>
      <c r="W70" s="13" t="s">
        <v>689</v>
      </c>
      <c r="X70" s="13" t="s">
        <v>695</v>
      </c>
      <c r="Y70" s="13" t="s">
        <v>689</v>
      </c>
      <c r="Z70" s="10" t="s">
        <v>668</v>
      </c>
      <c r="AA70" s="11" t="s">
        <v>753</v>
      </c>
      <c r="AB70" s="10" t="s">
        <v>518</v>
      </c>
      <c r="AC70" s="10">
        <v>3</v>
      </c>
      <c r="AD70" s="10" t="s">
        <v>692</v>
      </c>
      <c r="AE70" s="8" t="s">
        <v>832</v>
      </c>
    </row>
    <row r="71" spans="1:31" ht="70" x14ac:dyDescent="0.2">
      <c r="A71" s="12" t="s">
        <v>48</v>
      </c>
      <c r="B71" s="12" t="s">
        <v>49</v>
      </c>
      <c r="C71" s="12" t="s">
        <v>50</v>
      </c>
      <c r="D71" s="5" t="s">
        <v>53</v>
      </c>
      <c r="E71" s="6" t="s">
        <v>111</v>
      </c>
      <c r="F71" s="7" t="s">
        <v>182</v>
      </c>
      <c r="G71" s="8" t="s">
        <v>112</v>
      </c>
      <c r="H71" s="9" t="s">
        <v>168</v>
      </c>
      <c r="I71" s="8" t="s">
        <v>121</v>
      </c>
      <c r="J71" s="10" t="s">
        <v>27</v>
      </c>
      <c r="K71" s="11" t="s">
        <v>629</v>
      </c>
      <c r="L71" s="12" t="s">
        <v>295</v>
      </c>
      <c r="M71" s="12" t="str">
        <f t="shared" si="1"/>
        <v>El operador de silos se da cuenta que la productividad bajó; Genera contaminación de material particulado sin consecuencias en las personas; Disminución de la eficiencia operativa; Lámina fisurada; Soldar fisura en lámina</v>
      </c>
      <c r="N71" s="11" t="s">
        <v>466</v>
      </c>
      <c r="O71" s="11" t="s">
        <v>438</v>
      </c>
      <c r="P71" s="11" t="s">
        <v>498</v>
      </c>
      <c r="Q71" s="11" t="s">
        <v>499</v>
      </c>
      <c r="R71" s="10">
        <v>40</v>
      </c>
      <c r="S71" s="31">
        <f>+(Tabla1[[#This Row],[Tiempo de correctivo (min)]]/60)*2000*4418</f>
        <v>5890666.666666666</v>
      </c>
      <c r="T71" s="10" t="s">
        <v>688</v>
      </c>
      <c r="U71" s="10" t="s">
        <v>567</v>
      </c>
      <c r="V71" s="13" t="s">
        <v>695</v>
      </c>
      <c r="W71" s="13" t="s">
        <v>689</v>
      </c>
      <c r="X71" s="13" t="s">
        <v>695</v>
      </c>
      <c r="Y71" s="13" t="s">
        <v>689</v>
      </c>
      <c r="Z71" s="10" t="s">
        <v>668</v>
      </c>
      <c r="AA71" s="11" t="s">
        <v>737</v>
      </c>
      <c r="AB71" s="10" t="s">
        <v>518</v>
      </c>
      <c r="AC71" s="10">
        <v>3</v>
      </c>
      <c r="AD71" s="10" t="s">
        <v>692</v>
      </c>
      <c r="AE71" s="8" t="s">
        <v>833</v>
      </c>
    </row>
    <row r="72" spans="1:31" ht="84" x14ac:dyDescent="0.2">
      <c r="A72" s="12" t="s">
        <v>48</v>
      </c>
      <c r="B72" s="12" t="s">
        <v>49</v>
      </c>
      <c r="C72" s="12" t="s">
        <v>50</v>
      </c>
      <c r="D72" s="5" t="s">
        <v>53</v>
      </c>
      <c r="E72" s="6" t="s">
        <v>111</v>
      </c>
      <c r="F72" s="7" t="s">
        <v>182</v>
      </c>
      <c r="G72" s="8" t="s">
        <v>112</v>
      </c>
      <c r="H72" s="9" t="s">
        <v>168</v>
      </c>
      <c r="I72" s="8" t="s">
        <v>122</v>
      </c>
      <c r="J72" s="10" t="s">
        <v>27</v>
      </c>
      <c r="K72" s="11" t="s">
        <v>629</v>
      </c>
      <c r="L72" s="12" t="s">
        <v>253</v>
      </c>
      <c r="M72" s="12" t="str">
        <f t="shared" si="1"/>
        <v>El operador de silos se da cuenta que la productividad bajó; Riesgo de lesiones si hay personas cerca, genera contaminación de material particulado; Disminución de la eficiencia operativa; Lámina desprendida; Soldar lámina desprendida</v>
      </c>
      <c r="N72" s="11" t="s">
        <v>467</v>
      </c>
      <c r="O72" s="11" t="s">
        <v>438</v>
      </c>
      <c r="P72" s="11" t="s">
        <v>253</v>
      </c>
      <c r="Q72" s="11" t="s">
        <v>469</v>
      </c>
      <c r="R72" s="10">
        <v>40</v>
      </c>
      <c r="S72" s="31">
        <f>+(Tabla1[[#This Row],[Tiempo de correctivo (min)]]/60)*2000*4418</f>
        <v>5890666.666666666</v>
      </c>
      <c r="T72" s="10" t="s">
        <v>738</v>
      </c>
      <c r="U72" s="10" t="s">
        <v>568</v>
      </c>
      <c r="V72" s="13" t="s">
        <v>669</v>
      </c>
      <c r="W72" s="13" t="s">
        <v>669</v>
      </c>
      <c r="X72" s="13" t="s">
        <v>669</v>
      </c>
      <c r="Y72" s="13" t="s">
        <v>664</v>
      </c>
      <c r="Z72" s="10" t="s">
        <v>668</v>
      </c>
      <c r="AA72" s="11" t="s">
        <v>737</v>
      </c>
      <c r="AB72" s="10" t="s">
        <v>518</v>
      </c>
      <c r="AC72" s="10">
        <v>3</v>
      </c>
      <c r="AD72" s="10" t="s">
        <v>692</v>
      </c>
      <c r="AE72" s="8" t="s">
        <v>834</v>
      </c>
    </row>
    <row r="73" spans="1:31" ht="112" x14ac:dyDescent="0.2">
      <c r="A73" s="12" t="s">
        <v>48</v>
      </c>
      <c r="B73" s="12" t="s">
        <v>49</v>
      </c>
      <c r="C73" s="12" t="s">
        <v>50</v>
      </c>
      <c r="D73" s="5" t="s">
        <v>53</v>
      </c>
      <c r="E73" s="6" t="s">
        <v>111</v>
      </c>
      <c r="F73" s="7" t="s">
        <v>182</v>
      </c>
      <c r="G73" s="8" t="s">
        <v>112</v>
      </c>
      <c r="H73" s="9" t="s">
        <v>168</v>
      </c>
      <c r="I73" s="8" t="s">
        <v>123</v>
      </c>
      <c r="J73" s="10" t="s">
        <v>27</v>
      </c>
      <c r="K73" s="11" t="s">
        <v>629</v>
      </c>
      <c r="L73" s="12" t="s">
        <v>242</v>
      </c>
      <c r="M73" s="12" t="str">
        <f t="shared" si="1"/>
        <v>El operador de silos se da cuenta que la productividad bajó; Posible contaminación con material particulado si hay derrames de producto sin consecuencias en las personas; Disminución de la eficiencia operativa, paradas no programadas; Rasera manual - Contaminación cruzada; Retiro de materia prima contaminada y cierre de rasera</v>
      </c>
      <c r="N73" s="11" t="s">
        <v>482</v>
      </c>
      <c r="O73" s="11" t="s">
        <v>406</v>
      </c>
      <c r="P73" s="11" t="s">
        <v>569</v>
      </c>
      <c r="Q73" s="11" t="s">
        <v>751</v>
      </c>
      <c r="R73" s="10">
        <v>230</v>
      </c>
      <c r="S73" s="31">
        <f>+(Tabla1[[#This Row],[Tiempo de correctivo (min)]]/60)*2000*4418</f>
        <v>33871333.333333336</v>
      </c>
      <c r="T73" s="10" t="s">
        <v>687</v>
      </c>
      <c r="U73" s="10" t="s">
        <v>568</v>
      </c>
      <c r="V73" s="13" t="s">
        <v>669</v>
      </c>
      <c r="W73" s="13" t="s">
        <v>664</v>
      </c>
      <c r="X73" s="13" t="s">
        <v>665</v>
      </c>
      <c r="Y73" s="13" t="s">
        <v>664</v>
      </c>
      <c r="Z73" s="10" t="s">
        <v>668</v>
      </c>
      <c r="AA73" s="11" t="s">
        <v>752</v>
      </c>
      <c r="AB73" s="10" t="s">
        <v>30</v>
      </c>
      <c r="AC73" s="10" t="s">
        <v>685</v>
      </c>
      <c r="AD73" s="10" t="s">
        <v>692</v>
      </c>
      <c r="AE73" s="8" t="s">
        <v>835</v>
      </c>
    </row>
    <row r="74" spans="1:31" ht="98" x14ac:dyDescent="0.2">
      <c r="A74" s="12" t="s">
        <v>48</v>
      </c>
      <c r="B74" s="12" t="s">
        <v>49</v>
      </c>
      <c r="C74" s="12" t="s">
        <v>50</v>
      </c>
      <c r="D74" s="5" t="s">
        <v>53</v>
      </c>
      <c r="E74" s="6" t="s">
        <v>111</v>
      </c>
      <c r="F74" s="7" t="s">
        <v>182</v>
      </c>
      <c r="G74" s="8" t="s">
        <v>112</v>
      </c>
      <c r="H74" s="9" t="s">
        <v>168</v>
      </c>
      <c r="I74" s="8" t="s">
        <v>124</v>
      </c>
      <c r="J74" s="10" t="s">
        <v>27</v>
      </c>
      <c r="K74" s="11" t="s">
        <v>629</v>
      </c>
      <c r="L74" s="12" t="s">
        <v>246</v>
      </c>
      <c r="M74" s="12" t="str">
        <f t="shared" si="1"/>
        <v>El operador de silos se da cuenta que la productividad bajó; Genera contaminación de material particulado sin consecuencias en las personas; Disminución de la eficiencia operativa; Contaminación de material particulado - Estructura con tornillos faltantes; Instalar tornillos faltantes</v>
      </c>
      <c r="N74" s="11" t="s">
        <v>466</v>
      </c>
      <c r="O74" s="11" t="s">
        <v>438</v>
      </c>
      <c r="P74" s="11" t="s">
        <v>570</v>
      </c>
      <c r="Q74" s="11" t="s">
        <v>571</v>
      </c>
      <c r="R74" s="10">
        <v>30</v>
      </c>
      <c r="S74" s="31">
        <f>+(Tabla1[[#This Row],[Tiempo de correctivo (min)]]/60)*2000*4418</f>
        <v>4418000</v>
      </c>
      <c r="T74" s="10" t="s">
        <v>688</v>
      </c>
      <c r="U74" s="10" t="s">
        <v>567</v>
      </c>
      <c r="V74" s="13" t="s">
        <v>695</v>
      </c>
      <c r="W74" s="13" t="s">
        <v>689</v>
      </c>
      <c r="X74" s="13" t="s">
        <v>695</v>
      </c>
      <c r="Y74" s="13" t="s">
        <v>689</v>
      </c>
      <c r="Z74" s="10" t="s">
        <v>668</v>
      </c>
      <c r="AA74" s="11" t="s">
        <v>759</v>
      </c>
      <c r="AB74" s="10" t="s">
        <v>518</v>
      </c>
      <c r="AC74" s="10">
        <v>3</v>
      </c>
      <c r="AD74" s="10" t="s">
        <v>692</v>
      </c>
      <c r="AE74" s="8" t="s">
        <v>836</v>
      </c>
    </row>
    <row r="75" spans="1:31" ht="112" x14ac:dyDescent="0.2">
      <c r="A75" s="12" t="s">
        <v>48</v>
      </c>
      <c r="B75" s="12" t="s">
        <v>49</v>
      </c>
      <c r="C75" s="12" t="s">
        <v>50</v>
      </c>
      <c r="D75" s="5" t="s">
        <v>47</v>
      </c>
      <c r="E75" s="6" t="s">
        <v>79</v>
      </c>
      <c r="F75" s="7" t="s">
        <v>93</v>
      </c>
      <c r="G75" s="8" t="s">
        <v>80</v>
      </c>
      <c r="H75" s="9" t="s">
        <v>31</v>
      </c>
      <c r="I75" s="8" t="s">
        <v>96</v>
      </c>
      <c r="J75" s="10" t="s">
        <v>27</v>
      </c>
      <c r="K75" s="11" t="s">
        <v>630</v>
      </c>
      <c r="L75" s="12" t="s">
        <v>37</v>
      </c>
      <c r="M75" s="12" t="str">
        <f t="shared" si="1"/>
        <v>El operador de silos se da cuenta que no se registra el peso del bache en la computadora de la bascula; Posible contaminación con material particulado si hay derrames de producto sin consecuencias en las personas; Disminución de la eficiencia operativa, paradas no programadas; Tolva obstruida - Bascula detenida; Revisión y limpieza de tolva de la bascula</v>
      </c>
      <c r="N75" s="11" t="s">
        <v>482</v>
      </c>
      <c r="O75" s="11" t="s">
        <v>406</v>
      </c>
      <c r="P75" s="11" t="s">
        <v>574</v>
      </c>
      <c r="Q75" s="11" t="s">
        <v>573</v>
      </c>
      <c r="R75" s="10">
        <v>30</v>
      </c>
      <c r="S75" s="31">
        <f>+(Tabla1[[#This Row],[Tiempo de correctivo (min)]]/60)*2000*4418</f>
        <v>4418000</v>
      </c>
      <c r="T75" s="10" t="s">
        <v>687</v>
      </c>
      <c r="U75" s="10" t="s">
        <v>568</v>
      </c>
      <c r="V75" s="13" t="s">
        <v>669</v>
      </c>
      <c r="W75" s="13" t="s">
        <v>664</v>
      </c>
      <c r="X75" s="13" t="s">
        <v>669</v>
      </c>
      <c r="Y75" s="13" t="s">
        <v>664</v>
      </c>
      <c r="Z75" s="10" t="s">
        <v>668</v>
      </c>
      <c r="AA75" s="11" t="s">
        <v>701</v>
      </c>
      <c r="AB75" s="10" t="s">
        <v>30</v>
      </c>
      <c r="AC75" s="10">
        <v>7</v>
      </c>
      <c r="AD75" s="10" t="s">
        <v>700</v>
      </c>
      <c r="AE75" s="8" t="s">
        <v>837</v>
      </c>
    </row>
    <row r="76" spans="1:31" ht="98" x14ac:dyDescent="0.2">
      <c r="A76" s="12" t="s">
        <v>48</v>
      </c>
      <c r="B76" s="12" t="s">
        <v>49</v>
      </c>
      <c r="C76" s="12" t="s">
        <v>50</v>
      </c>
      <c r="D76" s="5" t="s">
        <v>47</v>
      </c>
      <c r="E76" s="6" t="s">
        <v>79</v>
      </c>
      <c r="F76" s="7" t="s">
        <v>93</v>
      </c>
      <c r="G76" s="8" t="s">
        <v>80</v>
      </c>
      <c r="H76" s="9" t="s">
        <v>31</v>
      </c>
      <c r="I76" s="8" t="s">
        <v>260</v>
      </c>
      <c r="J76" s="10" t="s">
        <v>27</v>
      </c>
      <c r="K76" s="11" t="s">
        <v>630</v>
      </c>
      <c r="L76" s="12" t="s">
        <v>35</v>
      </c>
      <c r="M76" s="12" t="str">
        <f t="shared" si="1"/>
        <v>El operador de silos se da cuenta que no se registra el peso del bache en la computadora de la bascula; No hay consecuencias en las personas ni en el medio ambiente; Disminución de la eficiencia operativa, paradas no programadas; Bascula detenida; Revisar configuración de la bascula y reprogramar</v>
      </c>
      <c r="N76" s="11" t="s">
        <v>403</v>
      </c>
      <c r="O76" s="11" t="s">
        <v>406</v>
      </c>
      <c r="P76" s="11" t="s">
        <v>480</v>
      </c>
      <c r="Q76" s="11" t="s">
        <v>575</v>
      </c>
      <c r="R76" s="10">
        <v>30</v>
      </c>
      <c r="S76" s="31">
        <f>+(Tabla1[[#This Row],[Tiempo de correctivo (min)]]/60)*2000*4418</f>
        <v>4418000</v>
      </c>
      <c r="T76" s="10" t="s">
        <v>526</v>
      </c>
      <c r="U76" s="10" t="s">
        <v>568</v>
      </c>
      <c r="V76" s="13" t="s">
        <v>664</v>
      </c>
      <c r="W76" s="13" t="s">
        <v>664</v>
      </c>
      <c r="X76" s="13" t="s">
        <v>669</v>
      </c>
      <c r="Y76" s="13" t="s">
        <v>664</v>
      </c>
      <c r="Z76" s="10" t="s">
        <v>668</v>
      </c>
      <c r="AA76" s="11" t="s">
        <v>702</v>
      </c>
      <c r="AB76" s="10" t="s">
        <v>30</v>
      </c>
      <c r="AC76" s="10" t="s">
        <v>685</v>
      </c>
      <c r="AD76" s="10" t="s">
        <v>679</v>
      </c>
      <c r="AE76" s="8" t="s">
        <v>838</v>
      </c>
    </row>
    <row r="77" spans="1:31" ht="98" x14ac:dyDescent="0.2">
      <c r="A77" s="12" t="s">
        <v>48</v>
      </c>
      <c r="B77" s="12" t="s">
        <v>49</v>
      </c>
      <c r="C77" s="12" t="s">
        <v>50</v>
      </c>
      <c r="D77" s="5" t="s">
        <v>47</v>
      </c>
      <c r="E77" s="6" t="s">
        <v>79</v>
      </c>
      <c r="F77" s="7" t="s">
        <v>93</v>
      </c>
      <c r="G77" s="8" t="s">
        <v>80</v>
      </c>
      <c r="H77" s="9" t="s">
        <v>31</v>
      </c>
      <c r="I77" s="8" t="s">
        <v>261</v>
      </c>
      <c r="J77" s="10" t="s">
        <v>27</v>
      </c>
      <c r="K77" s="11" t="s">
        <v>630</v>
      </c>
      <c r="L77" s="12" t="s">
        <v>259</v>
      </c>
      <c r="M77" s="12" t="str">
        <f t="shared" si="1"/>
        <v>El operador de silos se da cuenta que no se registra el peso del bache en la computadora de la bascula; No hay consecuencias en las personas ni en el medio ambiente; Disminución de la eficiencia operativa, paradas no programadas; Bascula detenida; Reemplazar celda de carga dañada</v>
      </c>
      <c r="N77" s="11" t="s">
        <v>403</v>
      </c>
      <c r="O77" s="11" t="s">
        <v>406</v>
      </c>
      <c r="P77" s="11" t="s">
        <v>480</v>
      </c>
      <c r="Q77" s="11" t="s">
        <v>576</v>
      </c>
      <c r="R77" s="10">
        <v>60</v>
      </c>
      <c r="S77" s="31">
        <f>+(Tabla1[[#This Row],[Tiempo de correctivo (min)]]/60)*2000*4418</f>
        <v>8836000</v>
      </c>
      <c r="T77" s="10" t="s">
        <v>688</v>
      </c>
      <c r="U77" s="10" t="s">
        <v>568</v>
      </c>
      <c r="V77" s="13" t="s">
        <v>689</v>
      </c>
      <c r="W77" s="13" t="s">
        <v>689</v>
      </c>
      <c r="X77" s="13" t="s">
        <v>695</v>
      </c>
      <c r="Y77" s="13" t="s">
        <v>689</v>
      </c>
      <c r="Z77" s="10" t="s">
        <v>668</v>
      </c>
      <c r="AA77" s="11" t="s">
        <v>713</v>
      </c>
      <c r="AB77" s="10" t="s">
        <v>518</v>
      </c>
      <c r="AC77" s="10">
        <v>3</v>
      </c>
      <c r="AD77" s="10" t="s">
        <v>667</v>
      </c>
      <c r="AE77" s="8" t="s">
        <v>839</v>
      </c>
    </row>
    <row r="78" spans="1:31" ht="98" x14ac:dyDescent="0.2">
      <c r="A78" s="12" t="s">
        <v>48</v>
      </c>
      <c r="B78" s="12" t="s">
        <v>49</v>
      </c>
      <c r="C78" s="12" t="s">
        <v>50</v>
      </c>
      <c r="D78" s="5" t="s">
        <v>47</v>
      </c>
      <c r="E78" s="6" t="s">
        <v>79</v>
      </c>
      <c r="F78" s="7" t="s">
        <v>93</v>
      </c>
      <c r="G78" s="8" t="s">
        <v>80</v>
      </c>
      <c r="H78" s="9" t="s">
        <v>31</v>
      </c>
      <c r="I78" s="8" t="s">
        <v>765</v>
      </c>
      <c r="J78" s="10" t="s">
        <v>27</v>
      </c>
      <c r="K78" s="11" t="s">
        <v>630</v>
      </c>
      <c r="L78" s="12" t="s">
        <v>258</v>
      </c>
      <c r="M78" s="12" t="str">
        <f t="shared" si="1"/>
        <v>El operador de silos se da cuenta que no se registra el peso del bache en la computadora de la bascula; No hay consecuencias en las personas ni en el medio ambiente; Disminución de la eficiencia operativa, paradas no programadas; Bascula detenida; Cambiar caja sumadora</v>
      </c>
      <c r="N78" s="11" t="s">
        <v>403</v>
      </c>
      <c r="O78" s="11" t="s">
        <v>406</v>
      </c>
      <c r="P78" s="11" t="s">
        <v>480</v>
      </c>
      <c r="Q78" s="11" t="s">
        <v>577</v>
      </c>
      <c r="R78" s="10">
        <v>60</v>
      </c>
      <c r="S78" s="31">
        <f>+(Tabla1[[#This Row],[Tiempo de correctivo (min)]]/60)*2000*4418</f>
        <v>8836000</v>
      </c>
      <c r="T78" s="10" t="s">
        <v>688</v>
      </c>
      <c r="U78" s="10" t="s">
        <v>568</v>
      </c>
      <c r="V78" s="13" t="s">
        <v>689</v>
      </c>
      <c r="W78" s="13" t="s">
        <v>689</v>
      </c>
      <c r="X78" s="13" t="s">
        <v>695</v>
      </c>
      <c r="Y78" s="13" t="s">
        <v>689</v>
      </c>
      <c r="Z78" s="10" t="s">
        <v>668</v>
      </c>
      <c r="AA78" s="11" t="s">
        <v>713</v>
      </c>
      <c r="AB78" s="10" t="s">
        <v>518</v>
      </c>
      <c r="AC78" s="10">
        <v>3</v>
      </c>
      <c r="AD78" s="10" t="s">
        <v>667</v>
      </c>
      <c r="AE78" s="8" t="s">
        <v>840</v>
      </c>
    </row>
    <row r="79" spans="1:31" ht="98" x14ac:dyDescent="0.2">
      <c r="A79" s="12" t="s">
        <v>48</v>
      </c>
      <c r="B79" s="12" t="s">
        <v>49</v>
      </c>
      <c r="C79" s="12" t="s">
        <v>50</v>
      </c>
      <c r="D79" s="5" t="s">
        <v>47</v>
      </c>
      <c r="E79" s="6" t="s">
        <v>79</v>
      </c>
      <c r="F79" s="7" t="s">
        <v>93</v>
      </c>
      <c r="G79" s="8" t="s">
        <v>80</v>
      </c>
      <c r="H79" s="9" t="s">
        <v>31</v>
      </c>
      <c r="I79" s="8" t="s">
        <v>262</v>
      </c>
      <c r="J79" s="10" t="s">
        <v>27</v>
      </c>
      <c r="K79" s="11" t="s">
        <v>630</v>
      </c>
      <c r="L79" s="12" t="s">
        <v>256</v>
      </c>
      <c r="M79" s="12" t="str">
        <f t="shared" si="1"/>
        <v>El operador de silos se da cuenta que no se registra el peso del bache en la computadora de la bascula; Posible contaminación con material particulado si hay derrames de producto sin consecuencias en las personas; Disminución de la eficiencia operativa, paradas no programadas; Bascula detenida; Calibrar sensor de nivel</v>
      </c>
      <c r="N79" s="11" t="s">
        <v>482</v>
      </c>
      <c r="O79" s="11" t="s">
        <v>406</v>
      </c>
      <c r="P79" s="11" t="s">
        <v>480</v>
      </c>
      <c r="Q79" s="11" t="s">
        <v>481</v>
      </c>
      <c r="R79" s="10">
        <v>20</v>
      </c>
      <c r="S79" s="31">
        <f>+(Tabla1[[#This Row],[Tiempo de correctivo (min)]]/60)*2000*4418</f>
        <v>2945333.333333333</v>
      </c>
      <c r="T79" s="10" t="s">
        <v>678</v>
      </c>
      <c r="U79" s="10" t="s">
        <v>568</v>
      </c>
      <c r="V79" s="13" t="s">
        <v>677</v>
      </c>
      <c r="W79" s="13" t="s">
        <v>677</v>
      </c>
      <c r="X79" s="13" t="s">
        <v>735</v>
      </c>
      <c r="Y79" s="13" t="s">
        <v>677</v>
      </c>
      <c r="Z79" s="10" t="s">
        <v>668</v>
      </c>
      <c r="AA79" s="11" t="s">
        <v>726</v>
      </c>
      <c r="AB79" s="10" t="s">
        <v>518</v>
      </c>
      <c r="AC79" s="10">
        <v>1</v>
      </c>
      <c r="AD79" s="10" t="s">
        <v>679</v>
      </c>
      <c r="AE79" s="8" t="s">
        <v>841</v>
      </c>
    </row>
    <row r="80" spans="1:31" ht="98" x14ac:dyDescent="0.2">
      <c r="A80" s="12" t="s">
        <v>48</v>
      </c>
      <c r="B80" s="12" t="s">
        <v>49</v>
      </c>
      <c r="C80" s="12" t="s">
        <v>50</v>
      </c>
      <c r="D80" s="5" t="s">
        <v>47</v>
      </c>
      <c r="E80" s="6" t="s">
        <v>79</v>
      </c>
      <c r="F80" s="7" t="s">
        <v>93</v>
      </c>
      <c r="G80" s="8" t="s">
        <v>80</v>
      </c>
      <c r="H80" s="9" t="s">
        <v>31</v>
      </c>
      <c r="I80" s="8" t="s">
        <v>263</v>
      </c>
      <c r="J80" s="10" t="s">
        <v>27</v>
      </c>
      <c r="K80" s="11" t="s">
        <v>630</v>
      </c>
      <c r="L80" s="12" t="s">
        <v>210</v>
      </c>
      <c r="M80" s="12" t="str">
        <f t="shared" si="1"/>
        <v>El operador de silos se da cuenta que no se registra el peso del bache en la computadora de la bascula; No hay consecuencias en las personas ni en el medio ambiente; Disminución de la eficiencia operativa, paradas no programadas; Bascula detenida; Revisar cableado de comunicación y reiniciar sistema</v>
      </c>
      <c r="N80" s="11" t="s">
        <v>403</v>
      </c>
      <c r="O80" s="11" t="s">
        <v>406</v>
      </c>
      <c r="P80" s="11" t="s">
        <v>480</v>
      </c>
      <c r="Q80" s="11" t="s">
        <v>578</v>
      </c>
      <c r="R80" s="10">
        <v>10</v>
      </c>
      <c r="S80" s="31">
        <f>+(Tabla1[[#This Row],[Tiempo de correctivo (min)]]/60)*2000*4418</f>
        <v>1472666.6666666665</v>
      </c>
      <c r="T80" s="10" t="s">
        <v>739</v>
      </c>
      <c r="U80" s="10" t="s">
        <v>28</v>
      </c>
      <c r="V80" s="13" t="s">
        <v>677</v>
      </c>
      <c r="W80" s="13" t="s">
        <v>677</v>
      </c>
      <c r="X80" s="13" t="s">
        <v>680</v>
      </c>
      <c r="Y80" s="13" t="s">
        <v>677</v>
      </c>
      <c r="Z80" s="10" t="s">
        <v>668</v>
      </c>
      <c r="AA80" s="11" t="s">
        <v>676</v>
      </c>
      <c r="AB80" s="10" t="s">
        <v>30</v>
      </c>
      <c r="AC80" s="10">
        <v>7</v>
      </c>
      <c r="AD80" s="10" t="s">
        <v>679</v>
      </c>
      <c r="AE80" s="8" t="s">
        <v>842</v>
      </c>
    </row>
    <row r="81" spans="1:31" ht="98" x14ac:dyDescent="0.2">
      <c r="A81" s="12" t="s">
        <v>48</v>
      </c>
      <c r="B81" s="12" t="s">
        <v>49</v>
      </c>
      <c r="C81" s="12" t="s">
        <v>50</v>
      </c>
      <c r="D81" s="5" t="s">
        <v>47</v>
      </c>
      <c r="E81" s="6" t="s">
        <v>82</v>
      </c>
      <c r="F81" s="7" t="s">
        <v>94</v>
      </c>
      <c r="G81" s="8" t="s">
        <v>83</v>
      </c>
      <c r="H81" s="9" t="s">
        <v>32</v>
      </c>
      <c r="I81" s="8" t="s">
        <v>655</v>
      </c>
      <c r="J81" s="10" t="s">
        <v>27</v>
      </c>
      <c r="K81" s="11" t="s">
        <v>631</v>
      </c>
      <c r="L81" s="12" t="s">
        <v>396</v>
      </c>
      <c r="M81" s="12" t="str">
        <f t="shared" si="1"/>
        <v>El operador de silos se da cuenta que la bascula está liberando los baches sin pesarlos ni retenerlos. (Visualiza toneladas en pantalla CCM); Genera posible contaminación de agua y suelo y posible riesgo de caída; Disminución de la eficiencia operativa, paradas no programadas; Perdida de presión; Cambiar cilindro hidráulico</v>
      </c>
      <c r="N81" s="11" t="s">
        <v>404</v>
      </c>
      <c r="O81" s="11" t="s">
        <v>406</v>
      </c>
      <c r="P81" s="11" t="s">
        <v>483</v>
      </c>
      <c r="Q81" s="11" t="s">
        <v>579</v>
      </c>
      <c r="R81" s="10">
        <v>80</v>
      </c>
      <c r="S81" s="31">
        <f>+(Tabla1[[#This Row],[Tiempo de correctivo (min)]]/60)*2000*4418</f>
        <v>11781333.333333332</v>
      </c>
      <c r="T81" s="10" t="s">
        <v>761</v>
      </c>
      <c r="U81" s="13" t="s">
        <v>28</v>
      </c>
      <c r="V81" s="13" t="s">
        <v>697</v>
      </c>
      <c r="W81" s="13" t="s">
        <v>697</v>
      </c>
      <c r="X81" s="13" t="s">
        <v>698</v>
      </c>
      <c r="Y81" s="13" t="s">
        <v>29</v>
      </c>
      <c r="Z81" s="13" t="s">
        <v>668</v>
      </c>
      <c r="AA81" s="10" t="s">
        <v>723</v>
      </c>
      <c r="AB81" s="10" t="s">
        <v>30</v>
      </c>
      <c r="AC81" s="10">
        <v>7</v>
      </c>
      <c r="AD81" s="10" t="s">
        <v>692</v>
      </c>
      <c r="AE81" s="8" t="s">
        <v>843</v>
      </c>
    </row>
    <row r="82" spans="1:31" ht="112" x14ac:dyDescent="0.2">
      <c r="A82" s="12" t="s">
        <v>48</v>
      </c>
      <c r="B82" s="12" t="s">
        <v>49</v>
      </c>
      <c r="C82" s="12" t="s">
        <v>50</v>
      </c>
      <c r="D82" s="5" t="s">
        <v>47</v>
      </c>
      <c r="E82" s="6" t="s">
        <v>82</v>
      </c>
      <c r="F82" s="7" t="s">
        <v>94</v>
      </c>
      <c r="G82" s="8" t="s">
        <v>83</v>
      </c>
      <c r="H82" s="9" t="s">
        <v>32</v>
      </c>
      <c r="I82" s="8" t="s">
        <v>97</v>
      </c>
      <c r="J82" s="10" t="s">
        <v>27</v>
      </c>
      <c r="K82" s="11" t="s">
        <v>631</v>
      </c>
      <c r="L82" s="12" t="s">
        <v>283</v>
      </c>
      <c r="M82" s="12" t="str">
        <f t="shared" si="1"/>
        <v>El operador de silos se da cuenta que la bascula está liberando los baches sin pesarlos ni retenerlos. (Visualiza toneladas en pantalla CCM); Posible fuga de aceite hidráulico y acumulación de presión en el sistema; Disminución de la eficiencia operativa, paradas no programadas; Electroválvula dañada; Cambiar electroválvula.</v>
      </c>
      <c r="N82" s="11" t="s">
        <v>402</v>
      </c>
      <c r="O82" s="11" t="s">
        <v>406</v>
      </c>
      <c r="P82" s="11" t="s">
        <v>484</v>
      </c>
      <c r="Q82" s="11" t="s">
        <v>485</v>
      </c>
      <c r="R82" s="10">
        <v>30</v>
      </c>
      <c r="S82" s="31">
        <f>+(Tabla1[[#This Row],[Tiempo de correctivo (min)]]/60)*2000*4418</f>
        <v>4418000</v>
      </c>
      <c r="T82" s="10" t="s">
        <v>687</v>
      </c>
      <c r="U82" s="10" t="s">
        <v>568</v>
      </c>
      <c r="V82" s="13" t="s">
        <v>669</v>
      </c>
      <c r="W82" s="13" t="s">
        <v>669</v>
      </c>
      <c r="X82" s="13" t="s">
        <v>669</v>
      </c>
      <c r="Y82" s="13" t="s">
        <v>664</v>
      </c>
      <c r="Z82" s="10" t="s">
        <v>668</v>
      </c>
      <c r="AA82" s="11" t="s">
        <v>723</v>
      </c>
      <c r="AB82" s="10" t="s">
        <v>30</v>
      </c>
      <c r="AC82" s="10">
        <v>7</v>
      </c>
      <c r="AD82" s="10" t="s">
        <v>692</v>
      </c>
      <c r="AE82" s="8" t="s">
        <v>844</v>
      </c>
    </row>
    <row r="83" spans="1:31" ht="112" x14ac:dyDescent="0.2">
      <c r="A83" s="12" t="s">
        <v>48</v>
      </c>
      <c r="B83" s="12" t="s">
        <v>49</v>
      </c>
      <c r="C83" s="12" t="s">
        <v>50</v>
      </c>
      <c r="D83" s="5" t="s">
        <v>47</v>
      </c>
      <c r="E83" s="6" t="s">
        <v>82</v>
      </c>
      <c r="F83" s="7" t="s">
        <v>94</v>
      </c>
      <c r="G83" s="8" t="s">
        <v>83</v>
      </c>
      <c r="H83" s="9" t="s">
        <v>32</v>
      </c>
      <c r="I83" s="8" t="s">
        <v>98</v>
      </c>
      <c r="J83" s="10" t="s">
        <v>27</v>
      </c>
      <c r="K83" s="11" t="s">
        <v>631</v>
      </c>
      <c r="L83" s="12" t="s">
        <v>291</v>
      </c>
      <c r="M83" s="12" t="str">
        <f t="shared" si="1"/>
        <v>El operador de silos se da cuenta que la bascula está liberando los baches sin pesarlos ni retenerlos. (Visualiza toneladas en pantalla CCM); Posible fuga de aceite hidráulico, riesgo de lesiones si hay personas cerca; Disminución de la eficiencia operativa, paradas no programadas; Perdida de presión; Cambiar cilindro hidráulico</v>
      </c>
      <c r="N83" s="11" t="s">
        <v>651</v>
      </c>
      <c r="O83" s="11" t="s">
        <v>406</v>
      </c>
      <c r="P83" s="11" t="s">
        <v>483</v>
      </c>
      <c r="Q83" s="11" t="s">
        <v>579</v>
      </c>
      <c r="R83" s="10">
        <v>90</v>
      </c>
      <c r="S83" s="31">
        <f>+(Tabla1[[#This Row],[Tiempo de correctivo (min)]]/60)*2000*4418</f>
        <v>13254000</v>
      </c>
      <c r="T83" s="10" t="s">
        <v>688</v>
      </c>
      <c r="U83" s="10" t="s">
        <v>568</v>
      </c>
      <c r="V83" s="13" t="s">
        <v>695</v>
      </c>
      <c r="W83" s="13" t="s">
        <v>695</v>
      </c>
      <c r="X83" s="13" t="s">
        <v>690</v>
      </c>
      <c r="Y83" s="13" t="s">
        <v>689</v>
      </c>
      <c r="Z83" s="10" t="s">
        <v>668</v>
      </c>
      <c r="AA83" s="11" t="s">
        <v>723</v>
      </c>
      <c r="AB83" s="10" t="s">
        <v>30</v>
      </c>
      <c r="AC83" s="10">
        <v>7</v>
      </c>
      <c r="AD83" s="10" t="s">
        <v>692</v>
      </c>
      <c r="AE83" s="8" t="s">
        <v>845</v>
      </c>
    </row>
    <row r="84" spans="1:31" ht="84" x14ac:dyDescent="0.2">
      <c r="A84" s="12" t="s">
        <v>48</v>
      </c>
      <c r="B84" s="12" t="s">
        <v>49</v>
      </c>
      <c r="C84" s="12" t="s">
        <v>50</v>
      </c>
      <c r="D84" s="5" t="s">
        <v>47</v>
      </c>
      <c r="E84" s="6" t="s">
        <v>85</v>
      </c>
      <c r="F84" s="76" t="s">
        <v>945</v>
      </c>
      <c r="G84" s="8" t="s">
        <v>86</v>
      </c>
      <c r="H84" s="9" t="s">
        <v>33</v>
      </c>
      <c r="I84" s="8" t="s">
        <v>99</v>
      </c>
      <c r="J84" s="10" t="s">
        <v>27</v>
      </c>
      <c r="K84" s="11" t="s">
        <v>632</v>
      </c>
      <c r="L84" s="12" t="s">
        <v>396</v>
      </c>
      <c r="M84" s="12" t="str">
        <f t="shared" si="1"/>
        <v>El operador de silos se da cuenta que se están encontrando los baches. (Visualiza toneladas en pantalla CCM); Genera posible contaminación de suelo y posible riesgo de caída; Disminución de la eficiencia operativa, paradas no programadas; Perdida de presión; Cambiar cilindro hidráulico</v>
      </c>
      <c r="N84" s="11" t="s">
        <v>715</v>
      </c>
      <c r="O84" s="11" t="s">
        <v>406</v>
      </c>
      <c r="P84" s="11" t="s">
        <v>483</v>
      </c>
      <c r="Q84" s="11" t="s">
        <v>579</v>
      </c>
      <c r="R84" s="10">
        <v>80</v>
      </c>
      <c r="S84" s="31">
        <f>+(Tabla1[[#This Row],[Tiempo de correctivo (min)]]/60)*2000*4418</f>
        <v>11781333.333333332</v>
      </c>
      <c r="T84" s="10" t="s">
        <v>761</v>
      </c>
      <c r="U84" s="13" t="s">
        <v>28</v>
      </c>
      <c r="V84" s="13" t="s">
        <v>697</v>
      </c>
      <c r="W84" s="13" t="s">
        <v>697</v>
      </c>
      <c r="X84" s="13" t="s">
        <v>698</v>
      </c>
      <c r="Y84" s="13" t="s">
        <v>29</v>
      </c>
      <c r="Z84" s="13" t="s">
        <v>668</v>
      </c>
      <c r="AA84" s="10" t="s">
        <v>723</v>
      </c>
      <c r="AB84" s="10" t="s">
        <v>30</v>
      </c>
      <c r="AC84" s="10">
        <v>7</v>
      </c>
      <c r="AD84" s="10" t="s">
        <v>692</v>
      </c>
      <c r="AE84" s="8" t="s">
        <v>846</v>
      </c>
    </row>
    <row r="85" spans="1:31" ht="98" x14ac:dyDescent="0.2">
      <c r="A85" s="12" t="s">
        <v>48</v>
      </c>
      <c r="B85" s="12" t="s">
        <v>49</v>
      </c>
      <c r="C85" s="12" t="s">
        <v>50</v>
      </c>
      <c r="D85" s="5" t="s">
        <v>47</v>
      </c>
      <c r="E85" s="6" t="s">
        <v>85</v>
      </c>
      <c r="F85" s="76" t="s">
        <v>945</v>
      </c>
      <c r="G85" s="8" t="s">
        <v>86</v>
      </c>
      <c r="H85" s="9" t="s">
        <v>33</v>
      </c>
      <c r="I85" s="8" t="s">
        <v>100</v>
      </c>
      <c r="J85" s="10" t="s">
        <v>27</v>
      </c>
      <c r="K85" s="11" t="s">
        <v>632</v>
      </c>
      <c r="L85" s="12" t="s">
        <v>292</v>
      </c>
      <c r="M85" s="12" t="str">
        <f t="shared" si="1"/>
        <v>El operador de silos se da cuenta que se están encontrando los baches. (Visualiza toneladas en pantalla CCM); Genera posible contaminación de agua y suelo y posible riesgo de caída; Disminución de la eficiencia operativa, paradas no programadas; Perdida de presión; Reponer nivel de aceite hidráulico</v>
      </c>
      <c r="N85" s="11" t="s">
        <v>404</v>
      </c>
      <c r="O85" s="11" t="s">
        <v>406</v>
      </c>
      <c r="P85" s="11" t="s">
        <v>483</v>
      </c>
      <c r="Q85" s="11" t="s">
        <v>496</v>
      </c>
      <c r="R85" s="10">
        <v>30</v>
      </c>
      <c r="S85" s="31">
        <f>+(Tabla1[[#This Row],[Tiempo de correctivo (min)]]/60)*2000*4418</f>
        <v>4418000</v>
      </c>
      <c r="T85" s="10" t="s">
        <v>526</v>
      </c>
      <c r="U85" s="10" t="s">
        <v>568</v>
      </c>
      <c r="V85" s="13" t="s">
        <v>669</v>
      </c>
      <c r="W85" s="13" t="s">
        <v>669</v>
      </c>
      <c r="X85" s="13" t="s">
        <v>669</v>
      </c>
      <c r="Y85" s="13" t="s">
        <v>664</v>
      </c>
      <c r="Z85" s="10" t="s">
        <v>668</v>
      </c>
      <c r="AA85" s="11" t="s">
        <v>723</v>
      </c>
      <c r="AB85" s="10" t="s">
        <v>30</v>
      </c>
      <c r="AC85" s="10">
        <v>7</v>
      </c>
      <c r="AD85" s="10" t="s">
        <v>683</v>
      </c>
      <c r="AE85" s="8" t="s">
        <v>847</v>
      </c>
    </row>
    <row r="86" spans="1:31" ht="98" x14ac:dyDescent="0.2">
      <c r="A86" s="12" t="s">
        <v>48</v>
      </c>
      <c r="B86" s="12" t="s">
        <v>49</v>
      </c>
      <c r="C86" s="12" t="s">
        <v>50</v>
      </c>
      <c r="D86" s="5" t="s">
        <v>47</v>
      </c>
      <c r="E86" s="6" t="s">
        <v>85</v>
      </c>
      <c r="F86" s="76" t="s">
        <v>945</v>
      </c>
      <c r="G86" s="8" t="s">
        <v>86</v>
      </c>
      <c r="H86" s="9" t="s">
        <v>33</v>
      </c>
      <c r="I86" s="8" t="s">
        <v>101</v>
      </c>
      <c r="J86" s="10" t="s">
        <v>27</v>
      </c>
      <c r="K86" s="11" t="s">
        <v>632</v>
      </c>
      <c r="L86" s="12" t="s">
        <v>397</v>
      </c>
      <c r="M86" s="12" t="str">
        <f t="shared" si="1"/>
        <v>El operador de silos se da cuenta que se están encontrando los baches. (Visualiza toneladas en pantalla CCM); Posible fuga de aceite hidráulico, riesgo de lesiones si hay personas cerca; Disminución de la eficiencia operativa, paradas no programadas; Perdida de presión; Cambiar cilindro hidráulico</v>
      </c>
      <c r="N86" s="11" t="s">
        <v>651</v>
      </c>
      <c r="O86" s="11" t="s">
        <v>406</v>
      </c>
      <c r="P86" s="11" t="s">
        <v>483</v>
      </c>
      <c r="Q86" s="11" t="s">
        <v>579</v>
      </c>
      <c r="R86" s="10">
        <v>90</v>
      </c>
      <c r="S86" s="31">
        <f>+(Tabla1[[#This Row],[Tiempo de correctivo (min)]]/60)*2000*4418</f>
        <v>13254000</v>
      </c>
      <c r="T86" s="10" t="s">
        <v>687</v>
      </c>
      <c r="U86" s="10" t="s">
        <v>568</v>
      </c>
      <c r="V86" s="13" t="s">
        <v>669</v>
      </c>
      <c r="W86" s="13" t="s">
        <v>669</v>
      </c>
      <c r="X86" s="13" t="s">
        <v>665</v>
      </c>
      <c r="Y86" s="13" t="s">
        <v>664</v>
      </c>
      <c r="Z86" s="10" t="s">
        <v>668</v>
      </c>
      <c r="AA86" s="11" t="s">
        <v>723</v>
      </c>
      <c r="AB86" s="10" t="s">
        <v>30</v>
      </c>
      <c r="AC86" s="10">
        <v>7</v>
      </c>
      <c r="AD86" s="10" t="s">
        <v>692</v>
      </c>
      <c r="AE86" s="8" t="s">
        <v>848</v>
      </c>
    </row>
    <row r="87" spans="1:31" ht="98" x14ac:dyDescent="0.2">
      <c r="A87" s="12" t="s">
        <v>48</v>
      </c>
      <c r="B87" s="12" t="s">
        <v>49</v>
      </c>
      <c r="C87" s="12" t="s">
        <v>50</v>
      </c>
      <c r="D87" s="5" t="s">
        <v>47</v>
      </c>
      <c r="E87" s="6" t="s">
        <v>85</v>
      </c>
      <c r="F87" s="76" t="s">
        <v>945</v>
      </c>
      <c r="G87" s="8" t="s">
        <v>86</v>
      </c>
      <c r="H87" s="9" t="s">
        <v>33</v>
      </c>
      <c r="I87" s="8" t="s">
        <v>102</v>
      </c>
      <c r="J87" s="10" t="s">
        <v>27</v>
      </c>
      <c r="K87" s="11" t="s">
        <v>632</v>
      </c>
      <c r="L87" s="12" t="s">
        <v>393</v>
      </c>
      <c r="M87" s="12" t="str">
        <f t="shared" si="1"/>
        <v>El operador de silos se da cuenta que se están encontrando los baches. (Visualiza toneladas en pantalla CCM); Genera posible contaminación de agua y suelo y posible riesgo de caída; Disminución de la eficiencia operativa, paradas no programadas; Manguera hidráulica rota; Cambiar manguera hidráulica</v>
      </c>
      <c r="N87" s="11" t="s">
        <v>404</v>
      </c>
      <c r="O87" s="11" t="s">
        <v>406</v>
      </c>
      <c r="P87" s="11" t="s">
        <v>293</v>
      </c>
      <c r="Q87" s="11" t="s">
        <v>413</v>
      </c>
      <c r="R87" s="10">
        <v>40</v>
      </c>
      <c r="S87" s="31">
        <f>+(Tabla1[[#This Row],[Tiempo de correctivo (min)]]/60)*2000*4418</f>
        <v>5890666.666666666</v>
      </c>
      <c r="T87" s="10" t="s">
        <v>688</v>
      </c>
      <c r="U87" s="10" t="s">
        <v>567</v>
      </c>
      <c r="V87" s="13" t="s">
        <v>695</v>
      </c>
      <c r="W87" s="13" t="s">
        <v>695</v>
      </c>
      <c r="X87" s="13" t="s">
        <v>695</v>
      </c>
      <c r="Y87" s="13" t="s">
        <v>689</v>
      </c>
      <c r="Z87" s="10" t="s">
        <v>668</v>
      </c>
      <c r="AA87" s="11" t="s">
        <v>723</v>
      </c>
      <c r="AB87" s="10" t="s">
        <v>30</v>
      </c>
      <c r="AC87" s="10">
        <v>7</v>
      </c>
      <c r="AD87" s="10" t="s">
        <v>692</v>
      </c>
      <c r="AE87" s="8" t="s">
        <v>849</v>
      </c>
    </row>
    <row r="88" spans="1:31" ht="98" x14ac:dyDescent="0.2">
      <c r="A88" s="12" t="s">
        <v>48</v>
      </c>
      <c r="B88" s="12" t="s">
        <v>49</v>
      </c>
      <c r="C88" s="12" t="s">
        <v>50</v>
      </c>
      <c r="D88" s="5" t="s">
        <v>47</v>
      </c>
      <c r="E88" s="6" t="s">
        <v>88</v>
      </c>
      <c r="F88" s="7" t="s">
        <v>103</v>
      </c>
      <c r="G88" s="8" t="s">
        <v>89</v>
      </c>
      <c r="H88" s="9" t="s">
        <v>168</v>
      </c>
      <c r="I88" s="8" t="s">
        <v>104</v>
      </c>
      <c r="J88" s="10" t="s">
        <v>27</v>
      </c>
      <c r="K88" s="11" t="s">
        <v>627</v>
      </c>
      <c r="L88" s="12" t="s">
        <v>36</v>
      </c>
      <c r="M88" s="12" t="str">
        <f t="shared" si="1"/>
        <v>El supervisor se da cuenta que hay reguero de producto; Genera contaminación de material particulado sin consecuencias en las personas; Disminución de la eficiencia operativa; Compuerta de la bascula abierta - Bascula detenida; Verificar cierres y empaques de la compuerta</v>
      </c>
      <c r="N88" s="11" t="s">
        <v>466</v>
      </c>
      <c r="O88" s="11" t="s">
        <v>438</v>
      </c>
      <c r="P88" s="11" t="s">
        <v>581</v>
      </c>
      <c r="Q88" s="11" t="s">
        <v>580</v>
      </c>
      <c r="R88" s="10">
        <v>30</v>
      </c>
      <c r="S88" s="31">
        <f>+(Tabla1[[#This Row],[Tiempo de correctivo (min)]]/60)*2000*4418</f>
        <v>4418000</v>
      </c>
      <c r="T88" s="10" t="s">
        <v>687</v>
      </c>
      <c r="U88" s="10" t="s">
        <v>568</v>
      </c>
      <c r="V88" s="13" t="s">
        <v>669</v>
      </c>
      <c r="W88" s="13" t="s">
        <v>664</v>
      </c>
      <c r="X88" s="13" t="s">
        <v>669</v>
      </c>
      <c r="Y88" s="13" t="s">
        <v>664</v>
      </c>
      <c r="Z88" s="10" t="s">
        <v>668</v>
      </c>
      <c r="AA88" s="11" t="s">
        <v>770</v>
      </c>
      <c r="AB88" s="10" t="s">
        <v>30</v>
      </c>
      <c r="AC88" s="10" t="s">
        <v>685</v>
      </c>
      <c r="AD88" s="10" t="s">
        <v>692</v>
      </c>
      <c r="AE88" s="8" t="s">
        <v>850</v>
      </c>
    </row>
    <row r="89" spans="1:31" ht="70" x14ac:dyDescent="0.2">
      <c r="A89" s="12" t="s">
        <v>48</v>
      </c>
      <c r="B89" s="12" t="s">
        <v>49</v>
      </c>
      <c r="C89" s="12" t="s">
        <v>50</v>
      </c>
      <c r="D89" s="5" t="s">
        <v>47</v>
      </c>
      <c r="E89" s="6" t="s">
        <v>88</v>
      </c>
      <c r="F89" s="7" t="s">
        <v>103</v>
      </c>
      <c r="G89" s="8" t="s">
        <v>89</v>
      </c>
      <c r="H89" s="9" t="s">
        <v>168</v>
      </c>
      <c r="I89" s="8" t="s">
        <v>105</v>
      </c>
      <c r="J89" s="10" t="s">
        <v>27</v>
      </c>
      <c r="K89" s="11" t="s">
        <v>627</v>
      </c>
      <c r="L89" s="12" t="s">
        <v>295</v>
      </c>
      <c r="M89" s="12" t="str">
        <f t="shared" si="1"/>
        <v>El supervisor se da cuenta que hay reguero de producto; Genera contaminación de material particulado sin consecuencias en las personas; Disminución de la eficiencia operativa; Lámina fisurada; Soldar fisura en lámina</v>
      </c>
      <c r="N89" s="11" t="s">
        <v>466</v>
      </c>
      <c r="O89" s="11" t="s">
        <v>438</v>
      </c>
      <c r="P89" s="11" t="s">
        <v>498</v>
      </c>
      <c r="Q89" s="11" t="s">
        <v>499</v>
      </c>
      <c r="R89" s="10">
        <v>40</v>
      </c>
      <c r="S89" s="31">
        <f>+(Tabla1[[#This Row],[Tiempo de correctivo (min)]]/60)*2000*4418</f>
        <v>5890666.666666666</v>
      </c>
      <c r="T89" s="10" t="s">
        <v>688</v>
      </c>
      <c r="U89" s="10" t="s">
        <v>567</v>
      </c>
      <c r="V89" s="13" t="s">
        <v>695</v>
      </c>
      <c r="W89" s="13" t="s">
        <v>689</v>
      </c>
      <c r="X89" s="13" t="s">
        <v>695</v>
      </c>
      <c r="Y89" s="13" t="s">
        <v>689</v>
      </c>
      <c r="Z89" s="10" t="s">
        <v>668</v>
      </c>
      <c r="AA89" s="11" t="s">
        <v>737</v>
      </c>
      <c r="AB89" s="10" t="s">
        <v>518</v>
      </c>
      <c r="AC89" s="10">
        <v>3</v>
      </c>
      <c r="AD89" s="10" t="s">
        <v>692</v>
      </c>
      <c r="AE89" s="8" t="s">
        <v>851</v>
      </c>
    </row>
    <row r="90" spans="1:31" ht="84" x14ac:dyDescent="0.2">
      <c r="A90" s="12" t="s">
        <v>48</v>
      </c>
      <c r="B90" s="12" t="s">
        <v>49</v>
      </c>
      <c r="C90" s="12" t="s">
        <v>50</v>
      </c>
      <c r="D90" s="5" t="s">
        <v>47</v>
      </c>
      <c r="E90" s="6" t="s">
        <v>88</v>
      </c>
      <c r="F90" s="7" t="s">
        <v>103</v>
      </c>
      <c r="G90" s="8" t="s">
        <v>89</v>
      </c>
      <c r="H90" s="9" t="s">
        <v>168</v>
      </c>
      <c r="I90" s="8" t="s">
        <v>106</v>
      </c>
      <c r="J90" s="10" t="s">
        <v>27</v>
      </c>
      <c r="K90" s="11" t="s">
        <v>627</v>
      </c>
      <c r="L90" s="12" t="s">
        <v>253</v>
      </c>
      <c r="M90" s="12" t="str">
        <f t="shared" si="1"/>
        <v>El supervisor se da cuenta que hay reguero de producto; Riesgo de lesiones si hay personas cerca, genera contaminación de material particulado; Disminución de la eficiencia operativa; Lámina desprendida; Soldar lámina desprendida</v>
      </c>
      <c r="N90" s="11" t="s">
        <v>467</v>
      </c>
      <c r="O90" s="11" t="s">
        <v>438</v>
      </c>
      <c r="P90" s="11" t="s">
        <v>253</v>
      </c>
      <c r="Q90" s="11" t="s">
        <v>469</v>
      </c>
      <c r="R90" s="10">
        <v>40</v>
      </c>
      <c r="S90" s="31">
        <f>+(Tabla1[[#This Row],[Tiempo de correctivo (min)]]/60)*2000*4418</f>
        <v>5890666.666666666</v>
      </c>
      <c r="T90" s="10" t="s">
        <v>738</v>
      </c>
      <c r="U90" s="10" t="s">
        <v>568</v>
      </c>
      <c r="V90" s="13" t="s">
        <v>669</v>
      </c>
      <c r="W90" s="13" t="s">
        <v>669</v>
      </c>
      <c r="X90" s="13" t="s">
        <v>669</v>
      </c>
      <c r="Y90" s="13" t="s">
        <v>664</v>
      </c>
      <c r="Z90" s="10" t="s">
        <v>668</v>
      </c>
      <c r="AA90" s="11" t="s">
        <v>737</v>
      </c>
      <c r="AB90" s="10" t="s">
        <v>518</v>
      </c>
      <c r="AC90" s="10">
        <v>3</v>
      </c>
      <c r="AD90" s="10" t="s">
        <v>692</v>
      </c>
      <c r="AE90" s="8" t="s">
        <v>852</v>
      </c>
    </row>
    <row r="91" spans="1:31" ht="126" x14ac:dyDescent="0.2">
      <c r="A91" s="12" t="s">
        <v>48</v>
      </c>
      <c r="B91" s="12" t="s">
        <v>49</v>
      </c>
      <c r="C91" s="12" t="s">
        <v>50</v>
      </c>
      <c r="D91" s="5" t="s">
        <v>47</v>
      </c>
      <c r="E91" s="6" t="s">
        <v>91</v>
      </c>
      <c r="F91" s="7" t="s">
        <v>107</v>
      </c>
      <c r="G91" s="8" t="s">
        <v>92</v>
      </c>
      <c r="H91" s="9" t="s">
        <v>34</v>
      </c>
      <c r="I91" s="8" t="s">
        <v>81</v>
      </c>
      <c r="J91" s="10" t="s">
        <v>27</v>
      </c>
      <c r="K91" s="11" t="s">
        <v>633</v>
      </c>
      <c r="L91" s="12" t="s">
        <v>35</v>
      </c>
      <c r="M91" s="12" t="str">
        <f t="shared" si="1"/>
        <v>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Revisar configuración de la bascula y reprogramar</v>
      </c>
      <c r="N91" s="11" t="s">
        <v>403</v>
      </c>
      <c r="O91" s="11" t="s">
        <v>406</v>
      </c>
      <c r="P91" s="11" t="s">
        <v>480</v>
      </c>
      <c r="Q91" s="11" t="s">
        <v>575</v>
      </c>
      <c r="R91" s="10">
        <v>30</v>
      </c>
      <c r="S91" s="31">
        <f>+(Tabla1[[#This Row],[Tiempo de correctivo (min)]]/60)*2000*4418</f>
        <v>4418000</v>
      </c>
      <c r="T91" s="10" t="s">
        <v>526</v>
      </c>
      <c r="U91" s="10" t="s">
        <v>568</v>
      </c>
      <c r="V91" s="13" t="s">
        <v>664</v>
      </c>
      <c r="W91" s="13" t="s">
        <v>664</v>
      </c>
      <c r="X91" s="13" t="s">
        <v>669</v>
      </c>
      <c r="Y91" s="13" t="s">
        <v>664</v>
      </c>
      <c r="Z91" s="10" t="s">
        <v>668</v>
      </c>
      <c r="AA91" s="11" t="s">
        <v>702</v>
      </c>
      <c r="AB91" s="10" t="s">
        <v>30</v>
      </c>
      <c r="AC91" s="10" t="s">
        <v>685</v>
      </c>
      <c r="AD91" s="10" t="s">
        <v>679</v>
      </c>
      <c r="AE91" s="8" t="s">
        <v>853</v>
      </c>
    </row>
    <row r="92" spans="1:31" ht="112" x14ac:dyDescent="0.2">
      <c r="A92" s="12" t="s">
        <v>48</v>
      </c>
      <c r="B92" s="12" t="s">
        <v>49</v>
      </c>
      <c r="C92" s="12" t="s">
        <v>50</v>
      </c>
      <c r="D92" s="5" t="s">
        <v>47</v>
      </c>
      <c r="E92" s="6" t="s">
        <v>91</v>
      </c>
      <c r="F92" s="7" t="s">
        <v>107</v>
      </c>
      <c r="G92" s="8" t="s">
        <v>92</v>
      </c>
      <c r="H92" s="9" t="s">
        <v>34</v>
      </c>
      <c r="I92" s="8" t="s">
        <v>84</v>
      </c>
      <c r="J92" s="10" t="s">
        <v>27</v>
      </c>
      <c r="K92" s="11" t="s">
        <v>633</v>
      </c>
      <c r="L92" s="12" t="s">
        <v>259</v>
      </c>
      <c r="M92" s="12" t="str">
        <f t="shared" si="1"/>
        <v>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Reemplazar celda de carga dañada</v>
      </c>
      <c r="N92" s="11" t="s">
        <v>403</v>
      </c>
      <c r="O92" s="11" t="s">
        <v>406</v>
      </c>
      <c r="P92" s="11" t="s">
        <v>480</v>
      </c>
      <c r="Q92" s="11" t="s">
        <v>576</v>
      </c>
      <c r="R92" s="10">
        <v>60</v>
      </c>
      <c r="S92" s="31">
        <f>+(Tabla1[[#This Row],[Tiempo de correctivo (min)]]/60)*2000*4418</f>
        <v>8836000</v>
      </c>
      <c r="T92" s="10" t="s">
        <v>688</v>
      </c>
      <c r="U92" s="10" t="s">
        <v>568</v>
      </c>
      <c r="V92" s="13" t="s">
        <v>689</v>
      </c>
      <c r="W92" s="13" t="s">
        <v>689</v>
      </c>
      <c r="X92" s="13" t="s">
        <v>695</v>
      </c>
      <c r="Y92" s="13" t="s">
        <v>689</v>
      </c>
      <c r="Z92" s="10" t="s">
        <v>668</v>
      </c>
      <c r="AA92" s="11" t="s">
        <v>713</v>
      </c>
      <c r="AB92" s="10" t="s">
        <v>518</v>
      </c>
      <c r="AC92" s="10">
        <v>3</v>
      </c>
      <c r="AD92" s="10" t="s">
        <v>667</v>
      </c>
      <c r="AE92" s="8" t="s">
        <v>854</v>
      </c>
    </row>
    <row r="93" spans="1:31" ht="112" x14ac:dyDescent="0.2">
      <c r="A93" s="12" t="s">
        <v>48</v>
      </c>
      <c r="B93" s="12" t="s">
        <v>49</v>
      </c>
      <c r="C93" s="12" t="s">
        <v>50</v>
      </c>
      <c r="D93" s="5" t="s">
        <v>47</v>
      </c>
      <c r="E93" s="6" t="s">
        <v>91</v>
      </c>
      <c r="F93" s="7" t="s">
        <v>107</v>
      </c>
      <c r="G93" s="8" t="s">
        <v>92</v>
      </c>
      <c r="H93" s="9" t="s">
        <v>34</v>
      </c>
      <c r="I93" s="8" t="s">
        <v>87</v>
      </c>
      <c r="J93" s="10" t="s">
        <v>27</v>
      </c>
      <c r="K93" s="11" t="s">
        <v>633</v>
      </c>
      <c r="L93" s="12" t="s">
        <v>258</v>
      </c>
      <c r="M93" s="12" t="str">
        <f t="shared" si="1"/>
        <v>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Cambiar caja sumadora</v>
      </c>
      <c r="N93" s="11" t="s">
        <v>403</v>
      </c>
      <c r="O93" s="11" t="s">
        <v>406</v>
      </c>
      <c r="P93" s="11" t="s">
        <v>480</v>
      </c>
      <c r="Q93" s="11" t="s">
        <v>577</v>
      </c>
      <c r="R93" s="10">
        <v>60</v>
      </c>
      <c r="S93" s="31">
        <f>+(Tabla1[[#This Row],[Tiempo de correctivo (min)]]/60)*2000*4418</f>
        <v>8836000</v>
      </c>
      <c r="T93" s="10" t="s">
        <v>688</v>
      </c>
      <c r="U93" s="10" t="s">
        <v>568</v>
      </c>
      <c r="V93" s="13" t="s">
        <v>689</v>
      </c>
      <c r="W93" s="13" t="s">
        <v>689</v>
      </c>
      <c r="X93" s="13" t="s">
        <v>695</v>
      </c>
      <c r="Y93" s="13" t="s">
        <v>689</v>
      </c>
      <c r="Z93" s="10" t="s">
        <v>668</v>
      </c>
      <c r="AA93" s="11" t="s">
        <v>713</v>
      </c>
      <c r="AB93" s="10" t="s">
        <v>518</v>
      </c>
      <c r="AC93" s="10">
        <v>3</v>
      </c>
      <c r="AD93" s="10" t="s">
        <v>667</v>
      </c>
      <c r="AE93" s="8" t="s">
        <v>855</v>
      </c>
    </row>
    <row r="94" spans="1:31" ht="126" x14ac:dyDescent="0.2">
      <c r="A94" s="12" t="s">
        <v>48</v>
      </c>
      <c r="B94" s="12" t="s">
        <v>49</v>
      </c>
      <c r="C94" s="12" t="s">
        <v>50</v>
      </c>
      <c r="D94" s="5" t="s">
        <v>47</v>
      </c>
      <c r="E94" s="6" t="s">
        <v>91</v>
      </c>
      <c r="F94" s="7" t="s">
        <v>107</v>
      </c>
      <c r="G94" s="8" t="s">
        <v>92</v>
      </c>
      <c r="H94" s="9" t="s">
        <v>34</v>
      </c>
      <c r="I94" s="8" t="s">
        <v>90</v>
      </c>
      <c r="J94" s="10" t="s">
        <v>27</v>
      </c>
      <c r="K94" s="11" t="s">
        <v>633</v>
      </c>
      <c r="L94" s="12" t="s">
        <v>256</v>
      </c>
      <c r="M94" s="12" t="str">
        <f t="shared" si="1"/>
        <v>El operador de silos se da cuenta que los baches de la bascula están por encima o por debajo del valor establecido por bache. (Visualiza toneladas en pantalla CCM); Posible contaminación con material particulado si hay derrames de producto sin consecuencias en las personas; Disminución de la eficiencia operativa, paradas no programadas; Bascula detenida; Calibrar sensor de nivel</v>
      </c>
      <c r="N94" s="11" t="s">
        <v>482</v>
      </c>
      <c r="O94" s="11" t="s">
        <v>406</v>
      </c>
      <c r="P94" s="11" t="s">
        <v>480</v>
      </c>
      <c r="Q94" s="11" t="s">
        <v>481</v>
      </c>
      <c r="R94" s="10">
        <v>20</v>
      </c>
      <c r="S94" s="31">
        <f>+(Tabla1[[#This Row],[Tiempo de correctivo (min)]]/60)*2000*4418</f>
        <v>2945333.333333333</v>
      </c>
      <c r="T94" s="10" t="s">
        <v>678</v>
      </c>
      <c r="U94" s="10" t="s">
        <v>568</v>
      </c>
      <c r="V94" s="13" t="s">
        <v>677</v>
      </c>
      <c r="W94" s="13" t="s">
        <v>677</v>
      </c>
      <c r="X94" s="13" t="s">
        <v>735</v>
      </c>
      <c r="Y94" s="13" t="s">
        <v>677</v>
      </c>
      <c r="Z94" s="10" t="s">
        <v>668</v>
      </c>
      <c r="AA94" s="11" t="s">
        <v>726</v>
      </c>
      <c r="AB94" s="10" t="s">
        <v>518</v>
      </c>
      <c r="AC94" s="10">
        <v>1</v>
      </c>
      <c r="AD94" s="10" t="s">
        <v>679</v>
      </c>
      <c r="AE94" s="8" t="s">
        <v>856</v>
      </c>
    </row>
    <row r="95" spans="1:31" ht="126" x14ac:dyDescent="0.2">
      <c r="A95" s="12" t="s">
        <v>48</v>
      </c>
      <c r="B95" s="12" t="s">
        <v>49</v>
      </c>
      <c r="C95" s="12" t="s">
        <v>50</v>
      </c>
      <c r="D95" s="5" t="s">
        <v>47</v>
      </c>
      <c r="E95" s="6" t="s">
        <v>91</v>
      </c>
      <c r="F95" s="7" t="s">
        <v>107</v>
      </c>
      <c r="G95" s="8" t="s">
        <v>92</v>
      </c>
      <c r="H95" s="9" t="s">
        <v>34</v>
      </c>
      <c r="I95" s="8" t="s">
        <v>264</v>
      </c>
      <c r="J95" s="10" t="s">
        <v>27</v>
      </c>
      <c r="K95" s="11" t="s">
        <v>633</v>
      </c>
      <c r="L95" s="12" t="s">
        <v>255</v>
      </c>
      <c r="M95" s="12" t="str">
        <f t="shared" si="1"/>
        <v>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Revisar configuración de la bascula y reprogramar</v>
      </c>
      <c r="N95" s="11" t="s">
        <v>403</v>
      </c>
      <c r="O95" s="11" t="s">
        <v>406</v>
      </c>
      <c r="P95" s="11" t="s">
        <v>480</v>
      </c>
      <c r="Q95" s="11" t="s">
        <v>575</v>
      </c>
      <c r="R95" s="10">
        <v>5</v>
      </c>
      <c r="S95" s="31">
        <f>+(Tabla1[[#This Row],[Tiempo de correctivo (min)]]/60)*2000*4418</f>
        <v>736333.33333333326</v>
      </c>
      <c r="T95" s="10" t="s">
        <v>688</v>
      </c>
      <c r="U95" s="10" t="s">
        <v>567</v>
      </c>
      <c r="V95" s="13" t="s">
        <v>689</v>
      </c>
      <c r="W95" s="13" t="s">
        <v>689</v>
      </c>
      <c r="X95" s="13" t="s">
        <v>689</v>
      </c>
      <c r="Y95" s="13" t="s">
        <v>689</v>
      </c>
      <c r="Z95" s="10" t="s">
        <v>668</v>
      </c>
      <c r="AA95" s="11" t="s">
        <v>702</v>
      </c>
      <c r="AB95" s="10" t="s">
        <v>30</v>
      </c>
      <c r="AC95" s="10" t="s">
        <v>685</v>
      </c>
      <c r="AD95" s="10" t="s">
        <v>679</v>
      </c>
      <c r="AE95" s="8" t="s">
        <v>857</v>
      </c>
    </row>
    <row r="96" spans="1:31" ht="126" x14ac:dyDescent="0.2">
      <c r="A96" s="12" t="s">
        <v>48</v>
      </c>
      <c r="B96" s="12" t="s">
        <v>49</v>
      </c>
      <c r="C96" s="12" t="s">
        <v>50</v>
      </c>
      <c r="D96" s="5" t="s">
        <v>47</v>
      </c>
      <c r="E96" s="6" t="s">
        <v>91</v>
      </c>
      <c r="F96" s="7" t="s">
        <v>107</v>
      </c>
      <c r="G96" s="8" t="s">
        <v>92</v>
      </c>
      <c r="H96" s="9" t="s">
        <v>34</v>
      </c>
      <c r="I96" s="8" t="s">
        <v>265</v>
      </c>
      <c r="J96" s="10" t="s">
        <v>27</v>
      </c>
      <c r="K96" s="11" t="s">
        <v>633</v>
      </c>
      <c r="L96" s="12" t="s">
        <v>254</v>
      </c>
      <c r="M96" s="12" t="str">
        <f t="shared" si="1"/>
        <v>El operador de silos se da cuenta que los baches de la bascula están por encima o por debajo del valor establecido por bache. (Visualiza toneladas en pantalla CCM); No hay consecuencias en las personas ni en el medio ambiente; Disminución de la eficiencia operativa, paradas no programadas; Bascula detenida; Revisar configuración de la bascula y reprogramar</v>
      </c>
      <c r="N96" s="11" t="s">
        <v>403</v>
      </c>
      <c r="O96" s="11" t="s">
        <v>406</v>
      </c>
      <c r="P96" s="11" t="s">
        <v>480</v>
      </c>
      <c r="Q96" s="11" t="s">
        <v>575</v>
      </c>
      <c r="R96" s="10">
        <v>30</v>
      </c>
      <c r="S96" s="31">
        <f>+(Tabla1[[#This Row],[Tiempo de correctivo (min)]]/60)*2000*4418</f>
        <v>4418000</v>
      </c>
      <c r="T96" s="10" t="s">
        <v>738</v>
      </c>
      <c r="U96" s="10" t="s">
        <v>568</v>
      </c>
      <c r="V96" s="13" t="s">
        <v>664</v>
      </c>
      <c r="W96" s="13" t="s">
        <v>664</v>
      </c>
      <c r="X96" s="13" t="s">
        <v>669</v>
      </c>
      <c r="Y96" s="13" t="s">
        <v>664</v>
      </c>
      <c r="Z96" s="10" t="s">
        <v>668</v>
      </c>
      <c r="AA96" s="11" t="s">
        <v>702</v>
      </c>
      <c r="AB96" s="10" t="s">
        <v>30</v>
      </c>
      <c r="AC96" s="10" t="s">
        <v>685</v>
      </c>
      <c r="AD96" s="10" t="s">
        <v>679</v>
      </c>
      <c r="AE96" s="8" t="s">
        <v>858</v>
      </c>
    </row>
    <row r="97" spans="1:31" ht="98" x14ac:dyDescent="0.2">
      <c r="A97" s="12" t="s">
        <v>48</v>
      </c>
      <c r="B97" s="12" t="s">
        <v>49</v>
      </c>
      <c r="C97" s="12" t="s">
        <v>50</v>
      </c>
      <c r="D97" s="5" t="s">
        <v>294</v>
      </c>
      <c r="E97" s="6" t="s">
        <v>145</v>
      </c>
      <c r="F97" s="7" t="s">
        <v>73</v>
      </c>
      <c r="G97" s="8" t="s">
        <v>146</v>
      </c>
      <c r="H97" s="9" t="s">
        <v>42</v>
      </c>
      <c r="I97" s="8" t="s">
        <v>147</v>
      </c>
      <c r="J97" s="10" t="s">
        <v>27</v>
      </c>
      <c r="K97" s="11" t="s">
        <v>628</v>
      </c>
      <c r="L97" s="11" t="s">
        <v>287</v>
      </c>
      <c r="M97" s="12" t="str">
        <f t="shared" si="1"/>
        <v>El operador de silos se da cuenta de señal de alarma en pantalla del CCM; Alto riesgo de electrocución e incendios, contaminación del aire por posible incendio; Disminución de la eficiencia operativa, paradas no programadas; Transportador detenido; Revisar y corregir acometida eléctrica</v>
      </c>
      <c r="N97" s="11" t="s">
        <v>424</v>
      </c>
      <c r="O97" s="11" t="s">
        <v>406</v>
      </c>
      <c r="P97" s="11" t="s">
        <v>472</v>
      </c>
      <c r="Q97" s="11" t="s">
        <v>443</v>
      </c>
      <c r="R97" s="10">
        <v>60</v>
      </c>
      <c r="S97" s="31">
        <f>+(Tabla1[[#This Row],[Tiempo de correctivo (min)]]/60)*2000*4418</f>
        <v>8836000</v>
      </c>
      <c r="T97" s="10" t="s">
        <v>687</v>
      </c>
      <c r="U97" s="10" t="s">
        <v>568</v>
      </c>
      <c r="V97" s="13" t="s">
        <v>669</v>
      </c>
      <c r="W97" s="13" t="s">
        <v>665</v>
      </c>
      <c r="X97" s="13" t="s">
        <v>669</v>
      </c>
      <c r="Y97" s="13" t="s">
        <v>669</v>
      </c>
      <c r="Z97" s="10" t="s">
        <v>668</v>
      </c>
      <c r="AA97" s="11" t="s">
        <v>670</v>
      </c>
      <c r="AB97" s="10" t="s">
        <v>518</v>
      </c>
      <c r="AC97" s="10">
        <v>6</v>
      </c>
      <c r="AD97" s="10" t="s">
        <v>671</v>
      </c>
      <c r="AE97" s="8" t="s">
        <v>859</v>
      </c>
    </row>
    <row r="98" spans="1:31" ht="98" x14ac:dyDescent="0.2">
      <c r="A98" s="12" t="s">
        <v>48</v>
      </c>
      <c r="B98" s="12" t="s">
        <v>49</v>
      </c>
      <c r="C98" s="12" t="s">
        <v>50</v>
      </c>
      <c r="D98" s="5" t="s">
        <v>294</v>
      </c>
      <c r="E98" s="6" t="s">
        <v>145</v>
      </c>
      <c r="F98" s="7" t="s">
        <v>73</v>
      </c>
      <c r="G98" s="8" t="s">
        <v>146</v>
      </c>
      <c r="H98" s="9" t="s">
        <v>42</v>
      </c>
      <c r="I98" s="8" t="s">
        <v>152</v>
      </c>
      <c r="J98" s="10" t="s">
        <v>27</v>
      </c>
      <c r="K98" s="11" t="s">
        <v>628</v>
      </c>
      <c r="L98" s="11" t="s">
        <v>41</v>
      </c>
      <c r="M98" s="12" t="str">
        <f t="shared" si="1"/>
        <v>El operador de silos se da cuenta de señal de alarma en pantalla del CCM; No hay consecuencias en las personas ni en el medio ambiente; Disminución de la eficiencia operativa, paradas no programadas; Motor disparado; Revisar el motivo del disparo y reiniciar el sistema.</v>
      </c>
      <c r="N98" s="11" t="s">
        <v>403</v>
      </c>
      <c r="O98" s="11" t="s">
        <v>406</v>
      </c>
      <c r="P98" s="11" t="s">
        <v>445</v>
      </c>
      <c r="Q98" s="11" t="s">
        <v>446</v>
      </c>
      <c r="R98" s="10">
        <v>60</v>
      </c>
      <c r="S98" s="31">
        <f>+(Tabla1[[#This Row],[Tiempo de correctivo (min)]]/60)*2000*4418</f>
        <v>8836000</v>
      </c>
      <c r="T98" s="10" t="s">
        <v>526</v>
      </c>
      <c r="U98" s="10" t="s">
        <v>568</v>
      </c>
      <c r="V98" s="13" t="s">
        <v>664</v>
      </c>
      <c r="W98" s="13" t="s">
        <v>664</v>
      </c>
      <c r="X98" s="13" t="s">
        <v>669</v>
      </c>
      <c r="Y98" s="13" t="s">
        <v>664</v>
      </c>
      <c r="Z98" s="10" t="s">
        <v>668</v>
      </c>
      <c r="AA98" s="11" t="s">
        <v>684</v>
      </c>
      <c r="AB98" s="10" t="s">
        <v>518</v>
      </c>
      <c r="AC98" s="10">
        <v>3</v>
      </c>
      <c r="AD98" s="10" t="s">
        <v>679</v>
      </c>
      <c r="AE98" s="8" t="s">
        <v>860</v>
      </c>
    </row>
    <row r="99" spans="1:31" ht="84" x14ac:dyDescent="0.2">
      <c r="A99" s="12" t="s">
        <v>48</v>
      </c>
      <c r="B99" s="12" t="s">
        <v>49</v>
      </c>
      <c r="C99" s="12" t="s">
        <v>50</v>
      </c>
      <c r="D99" s="5" t="s">
        <v>294</v>
      </c>
      <c r="E99" s="6" t="s">
        <v>145</v>
      </c>
      <c r="F99" s="7" t="s">
        <v>73</v>
      </c>
      <c r="G99" s="8" t="s">
        <v>146</v>
      </c>
      <c r="H99" s="9" t="s">
        <v>42</v>
      </c>
      <c r="I99" s="8" t="s">
        <v>153</v>
      </c>
      <c r="J99" s="10" t="s">
        <v>27</v>
      </c>
      <c r="K99" s="11" t="s">
        <v>628</v>
      </c>
      <c r="L99" s="11" t="s">
        <v>268</v>
      </c>
      <c r="M99" s="12" t="str">
        <f t="shared" si="1"/>
        <v>El operador de silos se da cuenta de señal de alarma en pantalla del CCM; Riesgo de lesiones si hay personas cerca, sin consecuencia en el medio ambiente; Disminución de la eficiencia operativa, paradas no programadas; Vibración excesiva; Anclar base del motor</v>
      </c>
      <c r="N99" s="11" t="s">
        <v>422</v>
      </c>
      <c r="O99" s="11" t="s">
        <v>406</v>
      </c>
      <c r="P99" s="11" t="s">
        <v>584</v>
      </c>
      <c r="Q99" s="11" t="s">
        <v>583</v>
      </c>
      <c r="R99" s="10">
        <v>50</v>
      </c>
      <c r="S99" s="31">
        <f>+(Tabla1[[#This Row],[Tiempo de correctivo (min)]]/60)*2000*4418</f>
        <v>7363333.333333334</v>
      </c>
      <c r="T99" s="10" t="s">
        <v>687</v>
      </c>
      <c r="U99" s="10" t="s">
        <v>568</v>
      </c>
      <c r="V99" s="13" t="s">
        <v>664</v>
      </c>
      <c r="W99" s="13" t="s">
        <v>669</v>
      </c>
      <c r="X99" s="13" t="s">
        <v>669</v>
      </c>
      <c r="Y99" s="13" t="s">
        <v>664</v>
      </c>
      <c r="Z99" s="10" t="s">
        <v>668</v>
      </c>
      <c r="AA99" s="11" t="s">
        <v>703</v>
      </c>
      <c r="AB99" s="10" t="s">
        <v>518</v>
      </c>
      <c r="AC99" s="10">
        <v>3</v>
      </c>
      <c r="AD99" s="10" t="s">
        <v>692</v>
      </c>
      <c r="AE99" s="8" t="s">
        <v>861</v>
      </c>
    </row>
    <row r="100" spans="1:31" ht="98" x14ac:dyDescent="0.2">
      <c r="A100" s="12" t="s">
        <v>48</v>
      </c>
      <c r="B100" s="12" t="s">
        <v>49</v>
      </c>
      <c r="C100" s="12" t="s">
        <v>50</v>
      </c>
      <c r="D100" s="5" t="s">
        <v>294</v>
      </c>
      <c r="E100" s="6" t="s">
        <v>145</v>
      </c>
      <c r="F100" s="7" t="s">
        <v>73</v>
      </c>
      <c r="G100" s="8" t="s">
        <v>146</v>
      </c>
      <c r="H100" s="9" t="s">
        <v>42</v>
      </c>
      <c r="I100" s="8" t="s">
        <v>154</v>
      </c>
      <c r="J100" s="10" t="s">
        <v>27</v>
      </c>
      <c r="K100" s="11" t="s">
        <v>628</v>
      </c>
      <c r="L100" s="11" t="s">
        <v>270</v>
      </c>
      <c r="M100" s="12" t="str">
        <f t="shared" si="1"/>
        <v>El operador de silos se da cuenta de señal de alarma en pantalla del CCM; No hay consecuencias en las personas ni en el medio ambiente; Disminución de la eficiencia operativa, paradas no programadas; Cadena de arrastre desalineada; Liberar transportador y alinear cadena de arrastre</v>
      </c>
      <c r="N100" s="11" t="s">
        <v>403</v>
      </c>
      <c r="O100" s="11" t="s">
        <v>406</v>
      </c>
      <c r="P100" s="11" t="s">
        <v>270</v>
      </c>
      <c r="Q100" s="11" t="s">
        <v>708</v>
      </c>
      <c r="R100" s="10">
        <v>60</v>
      </c>
      <c r="S100" s="31">
        <f>+(Tabla1[[#This Row],[Tiempo de correctivo (min)]]/60)*2000*4418</f>
        <v>8836000</v>
      </c>
      <c r="T100" s="10" t="s">
        <v>687</v>
      </c>
      <c r="U100" s="10" t="s">
        <v>568</v>
      </c>
      <c r="V100" s="13" t="s">
        <v>664</v>
      </c>
      <c r="W100" s="13" t="s">
        <v>664</v>
      </c>
      <c r="X100" s="13" t="s">
        <v>669</v>
      </c>
      <c r="Y100" s="13" t="s">
        <v>664</v>
      </c>
      <c r="Z100" s="10" t="s">
        <v>668</v>
      </c>
      <c r="AA100" s="11" t="s">
        <v>707</v>
      </c>
      <c r="AB100" s="10" t="s">
        <v>30</v>
      </c>
      <c r="AC100" s="10">
        <v>15</v>
      </c>
      <c r="AD100" s="10" t="s">
        <v>692</v>
      </c>
      <c r="AE100" s="8" t="s">
        <v>862</v>
      </c>
    </row>
    <row r="101" spans="1:31" ht="98" x14ac:dyDescent="0.2">
      <c r="A101" s="12" t="s">
        <v>48</v>
      </c>
      <c r="B101" s="12" t="s">
        <v>49</v>
      </c>
      <c r="C101" s="12" t="s">
        <v>50</v>
      </c>
      <c r="D101" s="5" t="s">
        <v>294</v>
      </c>
      <c r="E101" s="6" t="s">
        <v>145</v>
      </c>
      <c r="F101" s="7" t="s">
        <v>73</v>
      </c>
      <c r="G101" s="8" t="s">
        <v>146</v>
      </c>
      <c r="H101" s="9" t="s">
        <v>42</v>
      </c>
      <c r="I101" s="8" t="s">
        <v>155</v>
      </c>
      <c r="J101" s="10" t="s">
        <v>27</v>
      </c>
      <c r="K101" s="11" t="s">
        <v>628</v>
      </c>
      <c r="L101" s="11" t="s">
        <v>271</v>
      </c>
      <c r="M101" s="12" t="str">
        <f t="shared" si="1"/>
        <v>El operador de silos se da cuenta de señal de alarma en pantalla del CCM; No hay consecuencias en las personas ni en el medio ambiente; Disminución de la eficiencia operativa, paradas no programadas; Cadena de arrastre elongada; Liberar transportador y recortar cadena</v>
      </c>
      <c r="N101" s="11" t="s">
        <v>403</v>
      </c>
      <c r="O101" s="11" t="s">
        <v>406</v>
      </c>
      <c r="P101" s="11" t="s">
        <v>271</v>
      </c>
      <c r="Q101" s="11" t="s">
        <v>587</v>
      </c>
      <c r="R101" s="10">
        <v>60</v>
      </c>
      <c r="S101" s="31">
        <f>+(Tabla1[[#This Row],[Tiempo de correctivo (min)]]/60)*2000*4418</f>
        <v>8836000</v>
      </c>
      <c r="T101" s="10" t="s">
        <v>687</v>
      </c>
      <c r="U101" s="10" t="s">
        <v>568</v>
      </c>
      <c r="V101" s="13" t="s">
        <v>664</v>
      </c>
      <c r="W101" s="13" t="s">
        <v>664</v>
      </c>
      <c r="X101" s="13" t="s">
        <v>669</v>
      </c>
      <c r="Y101" s="13" t="s">
        <v>664</v>
      </c>
      <c r="Z101" s="10" t="s">
        <v>668</v>
      </c>
      <c r="AA101" s="11" t="s">
        <v>707</v>
      </c>
      <c r="AB101" s="10" t="s">
        <v>30</v>
      </c>
      <c r="AC101" s="10">
        <v>15</v>
      </c>
      <c r="AD101" s="10" t="s">
        <v>692</v>
      </c>
      <c r="AE101" s="8" t="s">
        <v>863</v>
      </c>
    </row>
    <row r="102" spans="1:31" ht="98" x14ac:dyDescent="0.2">
      <c r="A102" s="12" t="s">
        <v>48</v>
      </c>
      <c r="B102" s="12" t="s">
        <v>49</v>
      </c>
      <c r="C102" s="12" t="s">
        <v>50</v>
      </c>
      <c r="D102" s="5" t="s">
        <v>294</v>
      </c>
      <c r="E102" s="6" t="s">
        <v>145</v>
      </c>
      <c r="F102" s="7" t="s">
        <v>73</v>
      </c>
      <c r="G102" s="8" t="s">
        <v>146</v>
      </c>
      <c r="H102" s="9" t="s">
        <v>42</v>
      </c>
      <c r="I102" s="8" t="s">
        <v>156</v>
      </c>
      <c r="J102" s="10" t="s">
        <v>27</v>
      </c>
      <c r="K102" s="11" t="s">
        <v>628</v>
      </c>
      <c r="L102" s="11" t="s">
        <v>212</v>
      </c>
      <c r="M102" s="12" t="str">
        <f t="shared" si="1"/>
        <v>El operador de silos se da cuenta de señal de alarma en pantalla del CCM; No hay consecuencias en las personas ni en el medio ambiente; Disminución de la eficiencia operativa, paradas no programadas; Transportador detenido; Desconectar la fuente de energía, identificar la causa y reparar el circuito dañado.</v>
      </c>
      <c r="N102" s="11" t="s">
        <v>403</v>
      </c>
      <c r="O102" s="11" t="s">
        <v>406</v>
      </c>
      <c r="P102" s="11" t="s">
        <v>472</v>
      </c>
      <c r="Q102" s="11" t="s">
        <v>423</v>
      </c>
      <c r="R102" s="10">
        <v>30</v>
      </c>
      <c r="S102" s="31">
        <f>+(Tabla1[[#This Row],[Tiempo de correctivo (min)]]/60)*2000*4418</f>
        <v>4418000</v>
      </c>
      <c r="T102" s="10" t="s">
        <v>714</v>
      </c>
      <c r="U102" s="10" t="s">
        <v>568</v>
      </c>
      <c r="V102" s="13" t="s">
        <v>29</v>
      </c>
      <c r="W102" s="13" t="s">
        <v>29</v>
      </c>
      <c r="X102" s="13" t="s">
        <v>697</v>
      </c>
      <c r="Y102" s="13" t="s">
        <v>29</v>
      </c>
      <c r="Z102" s="10" t="s">
        <v>668</v>
      </c>
      <c r="AA102" s="11" t="s">
        <v>670</v>
      </c>
      <c r="AB102" s="10" t="s">
        <v>518</v>
      </c>
      <c r="AC102" s="10">
        <v>6</v>
      </c>
      <c r="AD102" s="10" t="s">
        <v>671</v>
      </c>
      <c r="AE102" s="8" t="s">
        <v>864</v>
      </c>
    </row>
    <row r="103" spans="1:31" ht="84" x14ac:dyDescent="0.2">
      <c r="A103" s="12" t="s">
        <v>48</v>
      </c>
      <c r="B103" s="12" t="s">
        <v>49</v>
      </c>
      <c r="C103" s="12" t="s">
        <v>50</v>
      </c>
      <c r="D103" s="5" t="s">
        <v>294</v>
      </c>
      <c r="E103" s="6" t="s">
        <v>145</v>
      </c>
      <c r="F103" s="7" t="s">
        <v>73</v>
      </c>
      <c r="G103" s="8" t="s">
        <v>146</v>
      </c>
      <c r="H103" s="9" t="s">
        <v>42</v>
      </c>
      <c r="I103" s="8" t="s">
        <v>157</v>
      </c>
      <c r="J103" s="10" t="s">
        <v>27</v>
      </c>
      <c r="K103" s="11" t="s">
        <v>628</v>
      </c>
      <c r="L103" s="12" t="s">
        <v>39</v>
      </c>
      <c r="M103" s="12" t="str">
        <f t="shared" si="1"/>
        <v>El operador de silos se da cuenta de señal de alarma en pantalla del CCM; No hay consecuencias en las personas ni en el medio ambiente; Disminución de la eficiencia operativa, paradas no programadas; Reductor frenado; Cambiar chumacera</v>
      </c>
      <c r="N103" s="11" t="s">
        <v>403</v>
      </c>
      <c r="O103" s="11" t="s">
        <v>406</v>
      </c>
      <c r="P103" s="11" t="s">
        <v>452</v>
      </c>
      <c r="Q103" s="11" t="s">
        <v>453</v>
      </c>
      <c r="R103" s="10">
        <v>150</v>
      </c>
      <c r="S103" s="31">
        <f>+(Tabla1[[#This Row],[Tiempo de correctivo (min)]]/60)*2000*4418</f>
        <v>22090000</v>
      </c>
      <c r="T103" s="10" t="s">
        <v>688</v>
      </c>
      <c r="U103" s="10" t="s">
        <v>568</v>
      </c>
      <c r="V103" s="13" t="s">
        <v>689</v>
      </c>
      <c r="W103" s="13" t="s">
        <v>689</v>
      </c>
      <c r="X103" s="13" t="s">
        <v>690</v>
      </c>
      <c r="Y103" s="13" t="s">
        <v>689</v>
      </c>
      <c r="Z103" s="10" t="s">
        <v>668</v>
      </c>
      <c r="AA103" s="11" t="s">
        <v>768</v>
      </c>
      <c r="AB103" s="10" t="s">
        <v>518</v>
      </c>
      <c r="AC103" s="10">
        <v>4</v>
      </c>
      <c r="AD103" s="10" t="s">
        <v>667</v>
      </c>
      <c r="AE103" s="8" t="s">
        <v>865</v>
      </c>
    </row>
    <row r="104" spans="1:31" ht="84" x14ac:dyDescent="0.2">
      <c r="A104" s="12" t="s">
        <v>48</v>
      </c>
      <c r="B104" s="12" t="s">
        <v>49</v>
      </c>
      <c r="C104" s="12" t="s">
        <v>50</v>
      </c>
      <c r="D104" s="5" t="s">
        <v>294</v>
      </c>
      <c r="E104" s="6" t="s">
        <v>145</v>
      </c>
      <c r="F104" s="7" t="s">
        <v>73</v>
      </c>
      <c r="G104" s="8" t="s">
        <v>146</v>
      </c>
      <c r="H104" s="9" t="s">
        <v>42</v>
      </c>
      <c r="I104" s="8" t="s">
        <v>272</v>
      </c>
      <c r="J104" s="10" t="s">
        <v>27</v>
      </c>
      <c r="K104" s="11" t="s">
        <v>628</v>
      </c>
      <c r="L104" s="11" t="s">
        <v>269</v>
      </c>
      <c r="M104" s="12" t="str">
        <f t="shared" si="1"/>
        <v>El operador de silos se da cuenta de señal de alarma en pantalla del CCM; No hay consecuencias en las personas ni en el medio ambiente; Disminución de la eficiencia operativa, paradas no programadas; Transportador detenido; Cambiar relevo</v>
      </c>
      <c r="N104" s="11" t="s">
        <v>403</v>
      </c>
      <c r="O104" s="11" t="s">
        <v>406</v>
      </c>
      <c r="P104" s="11" t="s">
        <v>472</v>
      </c>
      <c r="Q104" s="11" t="s">
        <v>585</v>
      </c>
      <c r="R104" s="10">
        <v>30</v>
      </c>
      <c r="S104" s="31">
        <f>+(Tabla1[[#This Row],[Tiempo de correctivo (min)]]/60)*2000*4418</f>
        <v>4418000</v>
      </c>
      <c r="T104" s="10" t="s">
        <v>687</v>
      </c>
      <c r="U104" s="10" t="s">
        <v>568</v>
      </c>
      <c r="V104" s="13" t="s">
        <v>664</v>
      </c>
      <c r="W104" s="13" t="s">
        <v>664</v>
      </c>
      <c r="X104" s="13" t="s">
        <v>669</v>
      </c>
      <c r="Y104" s="13" t="s">
        <v>664</v>
      </c>
      <c r="Z104" s="10" t="s">
        <v>720</v>
      </c>
      <c r="AA104" s="11" t="s">
        <v>585</v>
      </c>
      <c r="AB104" s="10" t="s">
        <v>720</v>
      </c>
      <c r="AC104" s="10">
        <v>0</v>
      </c>
      <c r="AD104" s="10" t="s">
        <v>679</v>
      </c>
      <c r="AE104" s="8" t="s">
        <v>866</v>
      </c>
    </row>
    <row r="105" spans="1:31" ht="84" x14ac:dyDescent="0.2">
      <c r="A105" s="12" t="s">
        <v>48</v>
      </c>
      <c r="B105" s="12" t="s">
        <v>49</v>
      </c>
      <c r="C105" s="12" t="s">
        <v>50</v>
      </c>
      <c r="D105" s="5" t="s">
        <v>294</v>
      </c>
      <c r="E105" s="6" t="s">
        <v>145</v>
      </c>
      <c r="F105" s="7" t="s">
        <v>73</v>
      </c>
      <c r="G105" s="8" t="s">
        <v>146</v>
      </c>
      <c r="H105" s="9" t="s">
        <v>42</v>
      </c>
      <c r="I105" s="8" t="s">
        <v>273</v>
      </c>
      <c r="J105" s="10" t="s">
        <v>27</v>
      </c>
      <c r="K105" s="11" t="s">
        <v>628</v>
      </c>
      <c r="L105" s="12" t="s">
        <v>245</v>
      </c>
      <c r="M105" s="12" t="str">
        <f t="shared" si="1"/>
        <v>El operador de silos se da cuenta de señal de alarma en pantalla del CCM; No hay consecuencias en las personas ni en el medio ambiente; Disminución de la eficiencia operativa, paradas no programadas; Reductor frenado; Cambiar reductor</v>
      </c>
      <c r="N105" s="11" t="s">
        <v>403</v>
      </c>
      <c r="O105" s="11" t="s">
        <v>406</v>
      </c>
      <c r="P105" s="11" t="s">
        <v>452</v>
      </c>
      <c r="Q105" s="11" t="s">
        <v>437</v>
      </c>
      <c r="R105" s="10">
        <v>100</v>
      </c>
      <c r="S105" s="31">
        <f>+(Tabla1[[#This Row],[Tiempo de correctivo (min)]]/60)*2000*4418</f>
        <v>14726666.666666668</v>
      </c>
      <c r="T105" s="10" t="s">
        <v>687</v>
      </c>
      <c r="U105" s="10" t="s">
        <v>568</v>
      </c>
      <c r="V105" s="13" t="s">
        <v>664</v>
      </c>
      <c r="W105" s="13" t="s">
        <v>664</v>
      </c>
      <c r="X105" s="13" t="s">
        <v>665</v>
      </c>
      <c r="Y105" s="13" t="s">
        <v>664</v>
      </c>
      <c r="Z105" s="10" t="s">
        <v>668</v>
      </c>
      <c r="AA105" s="11" t="s">
        <v>771</v>
      </c>
      <c r="AB105" s="10" t="s">
        <v>709</v>
      </c>
      <c r="AC105" s="10">
        <v>1</v>
      </c>
      <c r="AD105" s="10" t="s">
        <v>667</v>
      </c>
      <c r="AE105" s="8" t="s">
        <v>867</v>
      </c>
    </row>
    <row r="106" spans="1:31" ht="84" x14ac:dyDescent="0.2">
      <c r="A106" s="12" t="s">
        <v>48</v>
      </c>
      <c r="B106" s="12" t="s">
        <v>49</v>
      </c>
      <c r="C106" s="12" t="s">
        <v>50</v>
      </c>
      <c r="D106" s="5" t="s">
        <v>294</v>
      </c>
      <c r="E106" s="6" t="s">
        <v>145</v>
      </c>
      <c r="F106" s="7" t="s">
        <v>73</v>
      </c>
      <c r="G106" s="8" t="s">
        <v>146</v>
      </c>
      <c r="H106" s="9" t="s">
        <v>42</v>
      </c>
      <c r="I106" s="8" t="s">
        <v>274</v>
      </c>
      <c r="J106" s="10" t="s">
        <v>27</v>
      </c>
      <c r="K106" s="11" t="s">
        <v>628</v>
      </c>
      <c r="L106" s="11" t="s">
        <v>234</v>
      </c>
      <c r="M106" s="12" t="str">
        <f t="shared" si="1"/>
        <v>El operador de silos se da cuenta de señal de alarma en pantalla del CCM; No hay consecuencias en las personas ni en el medio ambiente; Disminución de la eficiencia operativa, paradas no programadas; Transportador detenido; Cambiar sensor</v>
      </c>
      <c r="N106" s="11" t="s">
        <v>403</v>
      </c>
      <c r="O106" s="11" t="s">
        <v>406</v>
      </c>
      <c r="P106" s="11" t="s">
        <v>472</v>
      </c>
      <c r="Q106" s="11" t="s">
        <v>454</v>
      </c>
      <c r="R106" s="10">
        <v>15</v>
      </c>
      <c r="S106" s="31">
        <f>+(Tabla1[[#This Row],[Tiempo de correctivo (min)]]/60)*2000*4418</f>
        <v>2209000</v>
      </c>
      <c r="T106" s="10" t="s">
        <v>678</v>
      </c>
      <c r="U106" s="10" t="s">
        <v>568</v>
      </c>
      <c r="V106" s="13" t="s">
        <v>677</v>
      </c>
      <c r="W106" s="13" t="s">
        <v>677</v>
      </c>
      <c r="X106" s="13" t="s">
        <v>735</v>
      </c>
      <c r="Y106" s="13" t="s">
        <v>677</v>
      </c>
      <c r="Z106" s="10" t="s">
        <v>668</v>
      </c>
      <c r="AA106" s="11" t="s">
        <v>725</v>
      </c>
      <c r="AB106" s="10" t="s">
        <v>30</v>
      </c>
      <c r="AC106" s="10">
        <v>7</v>
      </c>
      <c r="AD106" s="10" t="s">
        <v>679</v>
      </c>
      <c r="AE106" s="8" t="s">
        <v>868</v>
      </c>
    </row>
    <row r="107" spans="1:31" ht="112" x14ac:dyDescent="0.2">
      <c r="A107" s="12" t="s">
        <v>48</v>
      </c>
      <c r="B107" s="12" t="s">
        <v>49</v>
      </c>
      <c r="C107" s="12" t="s">
        <v>50</v>
      </c>
      <c r="D107" s="5" t="s">
        <v>294</v>
      </c>
      <c r="E107" s="6" t="s">
        <v>145</v>
      </c>
      <c r="F107" s="7" t="s">
        <v>73</v>
      </c>
      <c r="G107" s="8" t="s">
        <v>146</v>
      </c>
      <c r="H107" s="9" t="s">
        <v>42</v>
      </c>
      <c r="I107" s="8" t="s">
        <v>275</v>
      </c>
      <c r="J107" s="10" t="s">
        <v>27</v>
      </c>
      <c r="K107" s="11" t="s">
        <v>628</v>
      </c>
      <c r="L107" s="11" t="s">
        <v>211</v>
      </c>
      <c r="M107" s="12" t="str">
        <f t="shared" si="1"/>
        <v>El operador de silos se da cuenta de señal de alarma en pantalla del CCM; Riesgo de sobrecarga, sin consecuencias en el medio ambiente; Disminución de la eficiencia operativa, paradas no programadas; Inexactitud en el monitoreo del motor, posible daño por sobrecarga.; Verificar configuración del variador y reiniciar el sistema</v>
      </c>
      <c r="N107" s="11" t="s">
        <v>426</v>
      </c>
      <c r="O107" s="11" t="s">
        <v>406</v>
      </c>
      <c r="P107" s="11" t="s">
        <v>427</v>
      </c>
      <c r="Q107" s="11" t="s">
        <v>428</v>
      </c>
      <c r="R107" s="10">
        <v>20</v>
      </c>
      <c r="S107" s="31">
        <f>+(Tabla1[[#This Row],[Tiempo de correctivo (min)]]/60)*2000*4418</f>
        <v>2945333.333333333</v>
      </c>
      <c r="T107" s="10" t="s">
        <v>687</v>
      </c>
      <c r="U107" s="10" t="s">
        <v>568</v>
      </c>
      <c r="V107" s="13" t="s">
        <v>664</v>
      </c>
      <c r="W107" s="13" t="s">
        <v>669</v>
      </c>
      <c r="X107" s="13" t="s">
        <v>669</v>
      </c>
      <c r="Y107" s="13" t="s">
        <v>664</v>
      </c>
      <c r="Z107" s="10" t="s">
        <v>668</v>
      </c>
      <c r="AA107" s="11" t="s">
        <v>676</v>
      </c>
      <c r="AB107" s="10" t="s">
        <v>30</v>
      </c>
      <c r="AC107" s="10">
        <v>7</v>
      </c>
      <c r="AD107" s="10" t="s">
        <v>679</v>
      </c>
      <c r="AE107" s="8" t="s">
        <v>869</v>
      </c>
    </row>
    <row r="108" spans="1:31" ht="112" x14ac:dyDescent="0.2">
      <c r="A108" s="12" t="s">
        <v>48</v>
      </c>
      <c r="B108" s="12" t="s">
        <v>49</v>
      </c>
      <c r="C108" s="12" t="s">
        <v>50</v>
      </c>
      <c r="D108" s="5" t="s">
        <v>294</v>
      </c>
      <c r="E108" s="6" t="s">
        <v>145</v>
      </c>
      <c r="F108" s="7" t="s">
        <v>73</v>
      </c>
      <c r="G108" s="8" t="s">
        <v>146</v>
      </c>
      <c r="H108" s="9" t="s">
        <v>42</v>
      </c>
      <c r="I108" s="8" t="s">
        <v>276</v>
      </c>
      <c r="J108" s="10" t="s">
        <v>27</v>
      </c>
      <c r="K108" s="11" t="s">
        <v>628</v>
      </c>
      <c r="L108" s="12" t="s">
        <v>213</v>
      </c>
      <c r="M108" s="12" t="str">
        <f t="shared" si="1"/>
        <v>El operador de silos se da cuenta de señal de alarma en pantalla del CCM; Riesgo de lesiones si otros componentes se mueven inesperadamente. Posible contaminación de material particulado si hay derrames de productos; Disminución de la eficiencia operativa, paradas no programadas; Cadena de arrastre partida; Cambiar cadena de arrastre</v>
      </c>
      <c r="N108" s="11" t="s">
        <v>501</v>
      </c>
      <c r="O108" s="11" t="s">
        <v>406</v>
      </c>
      <c r="P108" s="11" t="s">
        <v>213</v>
      </c>
      <c r="Q108" s="11" t="s">
        <v>420</v>
      </c>
      <c r="R108" s="10">
        <v>75</v>
      </c>
      <c r="S108" s="31">
        <f>+(Tabla1[[#This Row],[Tiempo de correctivo (min)]]/60)*2000*4418</f>
        <v>11045000</v>
      </c>
      <c r="T108" s="10" t="s">
        <v>704</v>
      </c>
      <c r="U108" s="10" t="s">
        <v>28</v>
      </c>
      <c r="V108" s="13" t="s">
        <v>697</v>
      </c>
      <c r="W108" s="13" t="s">
        <v>697</v>
      </c>
      <c r="X108" s="13" t="s">
        <v>698</v>
      </c>
      <c r="Y108" s="13" t="s">
        <v>29</v>
      </c>
      <c r="Z108" s="10" t="s">
        <v>668</v>
      </c>
      <c r="AA108" s="11" t="s">
        <v>707</v>
      </c>
      <c r="AB108" s="10" t="s">
        <v>30</v>
      </c>
      <c r="AC108" s="10">
        <v>15</v>
      </c>
      <c r="AD108" s="10" t="s">
        <v>692</v>
      </c>
      <c r="AE108" s="8" t="s">
        <v>870</v>
      </c>
    </row>
    <row r="109" spans="1:31" ht="84" x14ac:dyDescent="0.2">
      <c r="A109" s="12" t="s">
        <v>48</v>
      </c>
      <c r="B109" s="12" t="s">
        <v>49</v>
      </c>
      <c r="C109" s="12" t="s">
        <v>50</v>
      </c>
      <c r="D109" s="5" t="s">
        <v>294</v>
      </c>
      <c r="E109" s="6" t="s">
        <v>145</v>
      </c>
      <c r="F109" s="7" t="s">
        <v>73</v>
      </c>
      <c r="G109" s="8" t="s">
        <v>146</v>
      </c>
      <c r="H109" s="9" t="s">
        <v>42</v>
      </c>
      <c r="I109" s="8" t="s">
        <v>277</v>
      </c>
      <c r="J109" s="10" t="s">
        <v>27</v>
      </c>
      <c r="K109" s="11" t="s">
        <v>628</v>
      </c>
      <c r="L109" s="11" t="s">
        <v>586</v>
      </c>
      <c r="M109" s="12" t="str">
        <f t="shared" si="1"/>
        <v>El operador de silos se da cuenta de señal de alarma en pantalla del CCM; No hay consecuencias en las personas ni en el medio ambiente; Disminución de la eficiencia operativa, paradas no programadas; Transportador detenido; Cambiar eje</v>
      </c>
      <c r="N109" s="11" t="s">
        <v>403</v>
      </c>
      <c r="O109" s="11" t="s">
        <v>406</v>
      </c>
      <c r="P109" s="11" t="s">
        <v>472</v>
      </c>
      <c r="Q109" s="11" t="s">
        <v>644</v>
      </c>
      <c r="R109" s="10">
        <v>540</v>
      </c>
      <c r="S109" s="31">
        <f>+(Tabla1[[#This Row],[Tiempo de correctivo (min)]]/60)*2000*4418</f>
        <v>79524000</v>
      </c>
      <c r="T109" s="10" t="s">
        <v>687</v>
      </c>
      <c r="U109" s="10" t="s">
        <v>568</v>
      </c>
      <c r="V109" s="13" t="s">
        <v>689</v>
      </c>
      <c r="W109" s="13" t="s">
        <v>689</v>
      </c>
      <c r="X109" s="13" t="s">
        <v>690</v>
      </c>
      <c r="Y109" s="13" t="s">
        <v>689</v>
      </c>
      <c r="Z109" s="10" t="s">
        <v>668</v>
      </c>
      <c r="AA109" s="11" t="s">
        <v>727</v>
      </c>
      <c r="AB109" s="10" t="s">
        <v>518</v>
      </c>
      <c r="AC109" s="10">
        <v>4</v>
      </c>
      <c r="AD109" s="10" t="s">
        <v>667</v>
      </c>
      <c r="AE109" s="8" t="s">
        <v>871</v>
      </c>
    </row>
    <row r="110" spans="1:31" ht="98" x14ac:dyDescent="0.2">
      <c r="A110" s="12" t="s">
        <v>48</v>
      </c>
      <c r="B110" s="12" t="s">
        <v>49</v>
      </c>
      <c r="C110" s="12" t="s">
        <v>50</v>
      </c>
      <c r="D110" s="5" t="s">
        <v>294</v>
      </c>
      <c r="E110" s="6" t="s">
        <v>145</v>
      </c>
      <c r="F110" s="7" t="s">
        <v>73</v>
      </c>
      <c r="G110" s="8" t="s">
        <v>146</v>
      </c>
      <c r="H110" s="9" t="s">
        <v>42</v>
      </c>
      <c r="I110" s="8" t="s">
        <v>278</v>
      </c>
      <c r="J110" s="10" t="s">
        <v>27</v>
      </c>
      <c r="K110" s="11" t="s">
        <v>628</v>
      </c>
      <c r="L110" s="11" t="s">
        <v>210</v>
      </c>
      <c r="M110" s="12" t="str">
        <f t="shared" si="1"/>
        <v>El operador de silos se da cuenta de señal de alarma en pantalla del CCM; No hay consecuencias en las personas ni en el medio ambiente; Disminución de la eficiencia operativa, paradas no programadas; Transportador detenido; Revisar cableado de comunicación y reiniciar sistema</v>
      </c>
      <c r="N110" s="11" t="s">
        <v>403</v>
      </c>
      <c r="O110" s="11" t="s">
        <v>406</v>
      </c>
      <c r="P110" s="11" t="s">
        <v>472</v>
      </c>
      <c r="Q110" s="11" t="s">
        <v>578</v>
      </c>
      <c r="R110" s="10">
        <v>10</v>
      </c>
      <c r="S110" s="31">
        <f>+(Tabla1[[#This Row],[Tiempo de correctivo (min)]]/60)*2000*4418</f>
        <v>1472666.6666666665</v>
      </c>
      <c r="T110" s="10" t="s">
        <v>746</v>
      </c>
      <c r="U110" s="10" t="s">
        <v>568</v>
      </c>
      <c r="V110" s="13" t="s">
        <v>29</v>
      </c>
      <c r="W110" s="13" t="s">
        <v>29</v>
      </c>
      <c r="X110" s="13" t="s">
        <v>697</v>
      </c>
      <c r="Y110" s="13" t="s">
        <v>29</v>
      </c>
      <c r="Z110" s="10" t="s">
        <v>668</v>
      </c>
      <c r="AA110" s="11" t="s">
        <v>676</v>
      </c>
      <c r="AB110" s="10" t="s">
        <v>30</v>
      </c>
      <c r="AC110" s="10">
        <v>7</v>
      </c>
      <c r="AD110" s="10" t="s">
        <v>679</v>
      </c>
      <c r="AE110" s="8" t="s">
        <v>872</v>
      </c>
    </row>
    <row r="111" spans="1:31" ht="84" x14ac:dyDescent="0.2">
      <c r="A111" s="12" t="s">
        <v>48</v>
      </c>
      <c r="B111" s="12" t="s">
        <v>49</v>
      </c>
      <c r="C111" s="12" t="s">
        <v>50</v>
      </c>
      <c r="D111" s="5" t="s">
        <v>294</v>
      </c>
      <c r="E111" s="6" t="s">
        <v>145</v>
      </c>
      <c r="F111" s="7" t="s">
        <v>73</v>
      </c>
      <c r="G111" s="8" t="s">
        <v>146</v>
      </c>
      <c r="H111" s="9" t="s">
        <v>42</v>
      </c>
      <c r="I111" s="8" t="s">
        <v>279</v>
      </c>
      <c r="J111" s="10" t="s">
        <v>27</v>
      </c>
      <c r="K111" s="11" t="s">
        <v>628</v>
      </c>
      <c r="L111" s="12" t="s">
        <v>288</v>
      </c>
      <c r="M111" s="12" t="str">
        <f t="shared" si="1"/>
        <v>El operador de silos se da cuenta de señal de alarma en pantalla del CCM; No hay consecuencias en las personas ni en el medio ambiente; Disminución de la eficiencia operativa, paradas no programadas; Transportador detenido; Cambiar correas partidas</v>
      </c>
      <c r="N111" s="11" t="s">
        <v>403</v>
      </c>
      <c r="O111" s="11" t="s">
        <v>406</v>
      </c>
      <c r="P111" s="11" t="s">
        <v>472</v>
      </c>
      <c r="Q111" s="11" t="s">
        <v>456</v>
      </c>
      <c r="R111" s="10">
        <v>60</v>
      </c>
      <c r="S111" s="31">
        <f>+(Tabla1[[#This Row],[Tiempo de correctivo (min)]]/60)*2000*4418</f>
        <v>8836000</v>
      </c>
      <c r="T111" s="10" t="s">
        <v>714</v>
      </c>
      <c r="U111" s="10" t="s">
        <v>568</v>
      </c>
      <c r="V111" s="13" t="s">
        <v>29</v>
      </c>
      <c r="W111" s="13" t="s">
        <v>29</v>
      </c>
      <c r="X111" s="13" t="s">
        <v>697</v>
      </c>
      <c r="Y111" s="13" t="s">
        <v>29</v>
      </c>
      <c r="Z111" s="10" t="s">
        <v>717</v>
      </c>
      <c r="AA111" s="11" t="s">
        <v>718</v>
      </c>
      <c r="AB111" s="10" t="s">
        <v>518</v>
      </c>
      <c r="AC111" s="10">
        <v>1</v>
      </c>
      <c r="AD111" s="10" t="s">
        <v>692</v>
      </c>
      <c r="AE111" s="8" t="s">
        <v>873</v>
      </c>
    </row>
    <row r="112" spans="1:31" ht="112" x14ac:dyDescent="0.2">
      <c r="A112" s="12" t="s">
        <v>48</v>
      </c>
      <c r="B112" s="12" t="s">
        <v>49</v>
      </c>
      <c r="C112" s="12" t="s">
        <v>50</v>
      </c>
      <c r="D112" s="5" t="s">
        <v>294</v>
      </c>
      <c r="E112" s="6" t="s">
        <v>145</v>
      </c>
      <c r="F112" s="7" t="s">
        <v>73</v>
      </c>
      <c r="G112" s="8" t="s">
        <v>146</v>
      </c>
      <c r="H112" s="9" t="s">
        <v>42</v>
      </c>
      <c r="I112" s="8" t="s">
        <v>280</v>
      </c>
      <c r="J112" s="10" t="s">
        <v>27</v>
      </c>
      <c r="K112" s="11" t="s">
        <v>628</v>
      </c>
      <c r="L112" s="11" t="s">
        <v>38</v>
      </c>
      <c r="M112" s="12" t="str">
        <f t="shared" si="1"/>
        <v>El operador de silos se da cuenta de señal de alarma en pantalla del CCM; Posible contaminación con material particulado si hay derrames de producto, riesgo de accidentes por acumulación de producto; Disminución de la eficiencia operativa, paradas no programadas; Transportador detenido; Liberar transportador, reducir la carga y reiniciar</v>
      </c>
      <c r="N112" s="11" t="s">
        <v>448</v>
      </c>
      <c r="O112" s="11" t="s">
        <v>406</v>
      </c>
      <c r="P112" s="11" t="s">
        <v>472</v>
      </c>
      <c r="Q112" s="11" t="s">
        <v>478</v>
      </c>
      <c r="R112" s="10">
        <v>15</v>
      </c>
      <c r="S112" s="31">
        <f>+(Tabla1[[#This Row],[Tiempo de correctivo (min)]]/60)*2000*4418</f>
        <v>2209000</v>
      </c>
      <c r="T112" s="10" t="s">
        <v>704</v>
      </c>
      <c r="U112" s="10" t="s">
        <v>568</v>
      </c>
      <c r="V112" s="13" t="s">
        <v>697</v>
      </c>
      <c r="W112" s="13" t="s">
        <v>697</v>
      </c>
      <c r="X112" s="13" t="s">
        <v>697</v>
      </c>
      <c r="Y112" s="13" t="s">
        <v>29</v>
      </c>
      <c r="Z112" s="10" t="s">
        <v>668</v>
      </c>
      <c r="AA112" s="11" t="s">
        <v>937</v>
      </c>
      <c r="AB112" s="10" t="s">
        <v>517</v>
      </c>
      <c r="AC112" s="10" t="s">
        <v>938</v>
      </c>
      <c r="AD112" s="10" t="s">
        <v>692</v>
      </c>
      <c r="AE112" s="8" t="s">
        <v>874</v>
      </c>
    </row>
    <row r="113" spans="1:31" ht="84" x14ac:dyDescent="0.2">
      <c r="A113" s="12" t="s">
        <v>48</v>
      </c>
      <c r="B113" s="12" t="s">
        <v>49</v>
      </c>
      <c r="C113" s="12" t="s">
        <v>50</v>
      </c>
      <c r="D113" s="5" t="s">
        <v>294</v>
      </c>
      <c r="E113" s="6" t="s">
        <v>148</v>
      </c>
      <c r="F113" s="7" t="s">
        <v>113</v>
      </c>
      <c r="G113" s="8" t="s">
        <v>149</v>
      </c>
      <c r="H113" s="9" t="s">
        <v>399</v>
      </c>
      <c r="I113" s="8" t="s">
        <v>158</v>
      </c>
      <c r="J113" s="10" t="s">
        <v>27</v>
      </c>
      <c r="K113" s="11" t="s">
        <v>629</v>
      </c>
      <c r="L113" s="11" t="s">
        <v>268</v>
      </c>
      <c r="M113" s="12" t="str">
        <f t="shared" si="1"/>
        <v>El operador de silos se da cuenta que la productividad bajó; Riesgo de lesiones si hay personas cerca, sin consecuencia en el medio ambiente; Disminución de la eficiencia operativa, paradas no programadas; Vibración excesiva; Anclar base del motor</v>
      </c>
      <c r="N113" s="11" t="s">
        <v>422</v>
      </c>
      <c r="O113" s="11" t="s">
        <v>406</v>
      </c>
      <c r="P113" s="11" t="s">
        <v>584</v>
      </c>
      <c r="Q113" s="11" t="s">
        <v>583</v>
      </c>
      <c r="R113" s="13">
        <v>50</v>
      </c>
      <c r="S113" s="31">
        <f>+(Tabla1[[#This Row],[Tiempo de correctivo (min)]]/60)*2000*4418</f>
        <v>7363333.333333334</v>
      </c>
      <c r="T113" s="10" t="s">
        <v>687</v>
      </c>
      <c r="U113" s="10" t="s">
        <v>568</v>
      </c>
      <c r="V113" s="13" t="s">
        <v>664</v>
      </c>
      <c r="W113" s="13" t="s">
        <v>669</v>
      </c>
      <c r="X113" s="13" t="s">
        <v>669</v>
      </c>
      <c r="Y113" s="13" t="s">
        <v>664</v>
      </c>
      <c r="Z113" s="10" t="s">
        <v>668</v>
      </c>
      <c r="AA113" s="11" t="s">
        <v>703</v>
      </c>
      <c r="AB113" s="10" t="s">
        <v>518</v>
      </c>
      <c r="AC113" s="10">
        <v>3</v>
      </c>
      <c r="AD113" s="10" t="s">
        <v>692</v>
      </c>
      <c r="AE113" s="8" t="s">
        <v>875</v>
      </c>
    </row>
    <row r="114" spans="1:31" ht="98" x14ac:dyDescent="0.2">
      <c r="A114" s="12" t="s">
        <v>48</v>
      </c>
      <c r="B114" s="12" t="s">
        <v>49</v>
      </c>
      <c r="C114" s="12" t="s">
        <v>50</v>
      </c>
      <c r="D114" s="5" t="s">
        <v>294</v>
      </c>
      <c r="E114" s="6" t="s">
        <v>148</v>
      </c>
      <c r="F114" s="7" t="s">
        <v>113</v>
      </c>
      <c r="G114" s="8" t="s">
        <v>149</v>
      </c>
      <c r="H114" s="9" t="s">
        <v>399</v>
      </c>
      <c r="I114" s="8" t="s">
        <v>159</v>
      </c>
      <c r="J114" s="10" t="s">
        <v>27</v>
      </c>
      <c r="K114" s="11" t="s">
        <v>629</v>
      </c>
      <c r="L114" s="11" t="s">
        <v>270</v>
      </c>
      <c r="M114" s="12" t="str">
        <f t="shared" si="1"/>
        <v>El operador de silos se da cuenta que la productividad bajó; No hay consecuencias en las personas ni en el medio ambiente; Disminución de la eficiencia operativa, paradas no programadas; Cadena de arrastre desalineada; Liberar transportador y alinear cadena de arrastre</v>
      </c>
      <c r="N114" s="11" t="s">
        <v>403</v>
      </c>
      <c r="O114" s="11" t="s">
        <v>406</v>
      </c>
      <c r="P114" s="11" t="s">
        <v>270</v>
      </c>
      <c r="Q114" s="11" t="s">
        <v>708</v>
      </c>
      <c r="R114" s="13">
        <v>60</v>
      </c>
      <c r="S114" s="31">
        <f>+(Tabla1[[#This Row],[Tiempo de correctivo (min)]]/60)*2000*4418</f>
        <v>8836000</v>
      </c>
      <c r="T114" s="10" t="s">
        <v>687</v>
      </c>
      <c r="U114" s="10" t="s">
        <v>568</v>
      </c>
      <c r="V114" s="13" t="s">
        <v>664</v>
      </c>
      <c r="W114" s="13" t="s">
        <v>664</v>
      </c>
      <c r="X114" s="13" t="s">
        <v>669</v>
      </c>
      <c r="Y114" s="13" t="s">
        <v>664</v>
      </c>
      <c r="Z114" s="10" t="s">
        <v>668</v>
      </c>
      <c r="AA114" s="11" t="s">
        <v>707</v>
      </c>
      <c r="AB114" s="10" t="s">
        <v>30</v>
      </c>
      <c r="AC114" s="10">
        <v>15</v>
      </c>
      <c r="AD114" s="10" t="s">
        <v>692</v>
      </c>
      <c r="AE114" s="8" t="s">
        <v>876</v>
      </c>
    </row>
    <row r="115" spans="1:31" ht="84" x14ac:dyDescent="0.2">
      <c r="A115" s="12" t="s">
        <v>48</v>
      </c>
      <c r="B115" s="12" t="s">
        <v>49</v>
      </c>
      <c r="C115" s="12" t="s">
        <v>50</v>
      </c>
      <c r="D115" s="5" t="s">
        <v>294</v>
      </c>
      <c r="E115" s="6" t="s">
        <v>148</v>
      </c>
      <c r="F115" s="7" t="s">
        <v>113</v>
      </c>
      <c r="G115" s="8" t="s">
        <v>149</v>
      </c>
      <c r="H115" s="9" t="s">
        <v>399</v>
      </c>
      <c r="I115" s="8" t="s">
        <v>160</v>
      </c>
      <c r="J115" s="10" t="s">
        <v>27</v>
      </c>
      <c r="K115" s="11" t="s">
        <v>629</v>
      </c>
      <c r="L115" s="11" t="s">
        <v>271</v>
      </c>
      <c r="M115" s="12" t="str">
        <f t="shared" si="1"/>
        <v>El operador de silos se da cuenta que la productividad bajó; No hay consecuencias en las personas ni en el medio ambiente; Disminución de la eficiencia operativa, paradas no programadas; Cadena de arrastre elongada; Liberar transportador y recortar cadena</v>
      </c>
      <c r="N115" s="11" t="s">
        <v>403</v>
      </c>
      <c r="O115" s="11" t="s">
        <v>406</v>
      </c>
      <c r="P115" s="11" t="s">
        <v>271</v>
      </c>
      <c r="Q115" s="11" t="s">
        <v>587</v>
      </c>
      <c r="R115" s="13">
        <v>60</v>
      </c>
      <c r="S115" s="31">
        <f>+(Tabla1[[#This Row],[Tiempo de correctivo (min)]]/60)*2000*4418</f>
        <v>8836000</v>
      </c>
      <c r="T115" s="10" t="s">
        <v>687</v>
      </c>
      <c r="U115" s="10" t="s">
        <v>568</v>
      </c>
      <c r="V115" s="13" t="s">
        <v>664</v>
      </c>
      <c r="W115" s="13" t="s">
        <v>664</v>
      </c>
      <c r="X115" s="13" t="s">
        <v>669</v>
      </c>
      <c r="Y115" s="13" t="s">
        <v>664</v>
      </c>
      <c r="Z115" s="10" t="s">
        <v>668</v>
      </c>
      <c r="AA115" s="11" t="s">
        <v>707</v>
      </c>
      <c r="AB115" s="10" t="s">
        <v>30</v>
      </c>
      <c r="AC115" s="10">
        <v>15</v>
      </c>
      <c r="AD115" s="10" t="s">
        <v>692</v>
      </c>
      <c r="AE115" s="8" t="s">
        <v>877</v>
      </c>
    </row>
    <row r="116" spans="1:31" ht="84" x14ac:dyDescent="0.2">
      <c r="A116" s="12" t="s">
        <v>48</v>
      </c>
      <c r="B116" s="12" t="s">
        <v>49</v>
      </c>
      <c r="C116" s="12" t="s">
        <v>50</v>
      </c>
      <c r="D116" s="5" t="s">
        <v>294</v>
      </c>
      <c r="E116" s="6" t="s">
        <v>148</v>
      </c>
      <c r="F116" s="7" t="s">
        <v>113</v>
      </c>
      <c r="G116" s="8" t="s">
        <v>149</v>
      </c>
      <c r="H116" s="9" t="s">
        <v>399</v>
      </c>
      <c r="I116" s="8" t="s">
        <v>766</v>
      </c>
      <c r="J116" s="10" t="s">
        <v>27</v>
      </c>
      <c r="K116" s="11" t="s">
        <v>629</v>
      </c>
      <c r="L116" s="12" t="s">
        <v>217</v>
      </c>
      <c r="M116" s="12" t="str">
        <f t="shared" si="1"/>
        <v>El operador de silos se da cuenta que la productividad bajó; No hay consecuencias en las personas ni en el medio ambiente; Disminución de la eficiencia operativa; Motor del transportador lento; Ajustar la frecuencia del variador</v>
      </c>
      <c r="N116" s="11" t="s">
        <v>403</v>
      </c>
      <c r="O116" s="11" t="s">
        <v>438</v>
      </c>
      <c r="P116" s="11" t="s">
        <v>434</v>
      </c>
      <c r="Q116" s="11" t="s">
        <v>433</v>
      </c>
      <c r="R116" s="10">
        <v>6</v>
      </c>
      <c r="S116" s="31">
        <f>+(Tabla1[[#This Row],[Tiempo de correctivo (min)]]/60)*2000*4418</f>
        <v>883600</v>
      </c>
      <c r="T116" s="13" t="s">
        <v>687</v>
      </c>
      <c r="U116" s="10" t="s">
        <v>567</v>
      </c>
      <c r="V116" s="13" t="s">
        <v>664</v>
      </c>
      <c r="W116" s="13" t="s">
        <v>664</v>
      </c>
      <c r="X116" s="13" t="s">
        <v>664</v>
      </c>
      <c r="Y116" s="13" t="s">
        <v>664</v>
      </c>
      <c r="Z116" s="10" t="s">
        <v>668</v>
      </c>
      <c r="AA116" s="11" t="s">
        <v>676</v>
      </c>
      <c r="AB116" s="10" t="s">
        <v>30</v>
      </c>
      <c r="AC116" s="10">
        <v>7</v>
      </c>
      <c r="AD116" s="10" t="s">
        <v>679</v>
      </c>
      <c r="AE116" s="8" t="s">
        <v>878</v>
      </c>
    </row>
    <row r="117" spans="1:31" ht="98" x14ac:dyDescent="0.2">
      <c r="A117" s="12" t="s">
        <v>48</v>
      </c>
      <c r="B117" s="12" t="s">
        <v>49</v>
      </c>
      <c r="C117" s="12" t="s">
        <v>50</v>
      </c>
      <c r="D117" s="5" t="s">
        <v>294</v>
      </c>
      <c r="E117" s="6" t="s">
        <v>148</v>
      </c>
      <c r="F117" s="7" t="s">
        <v>113</v>
      </c>
      <c r="G117" s="8" t="s">
        <v>149</v>
      </c>
      <c r="H117" s="9" t="s">
        <v>399</v>
      </c>
      <c r="I117" s="8" t="s">
        <v>161</v>
      </c>
      <c r="J117" s="10" t="s">
        <v>27</v>
      </c>
      <c r="K117" s="11" t="s">
        <v>629</v>
      </c>
      <c r="L117" s="12" t="s">
        <v>257</v>
      </c>
      <c r="M117" s="12" t="str">
        <f t="shared" si="1"/>
        <v>El operador de silos se da cuenta que la productividad bajó; Posible contaminación con material particulado si hay derrames de producto sin consecuencias en las personas; Disminución de la eficiencia operativa, paradas no programadas; Transportador detenido; Revisión y limpieza de bajante</v>
      </c>
      <c r="N117" s="11" t="s">
        <v>482</v>
      </c>
      <c r="O117" s="11" t="s">
        <v>406</v>
      </c>
      <c r="P117" s="11" t="s">
        <v>472</v>
      </c>
      <c r="Q117" s="11" t="s">
        <v>572</v>
      </c>
      <c r="R117" s="10">
        <v>24</v>
      </c>
      <c r="S117" s="31">
        <f>+(Tabla1[[#This Row],[Tiempo de correctivo (min)]]/60)*2000*4418</f>
        <v>3534400</v>
      </c>
      <c r="T117" s="13" t="s">
        <v>738</v>
      </c>
      <c r="U117" s="13" t="s">
        <v>568</v>
      </c>
      <c r="V117" s="13" t="s">
        <v>669</v>
      </c>
      <c r="W117" s="13" t="s">
        <v>664</v>
      </c>
      <c r="X117" s="13" t="s">
        <v>669</v>
      </c>
      <c r="Y117" s="13" t="s">
        <v>664</v>
      </c>
      <c r="Z117" s="13" t="s">
        <v>668</v>
      </c>
      <c r="AA117" s="11" t="s">
        <v>743</v>
      </c>
      <c r="AB117" s="10" t="s">
        <v>30</v>
      </c>
      <c r="AC117" s="10" t="s">
        <v>685</v>
      </c>
      <c r="AD117" s="10" t="s">
        <v>692</v>
      </c>
      <c r="AE117" s="8" t="s">
        <v>879</v>
      </c>
    </row>
    <row r="118" spans="1:31" ht="84" x14ac:dyDescent="0.2">
      <c r="A118" s="12" t="s">
        <v>48</v>
      </c>
      <c r="B118" s="12" t="s">
        <v>49</v>
      </c>
      <c r="C118" s="12" t="s">
        <v>50</v>
      </c>
      <c r="D118" s="5" t="s">
        <v>294</v>
      </c>
      <c r="E118" s="6" t="s">
        <v>148</v>
      </c>
      <c r="F118" s="7" t="s">
        <v>113</v>
      </c>
      <c r="G118" s="8" t="s">
        <v>149</v>
      </c>
      <c r="H118" s="9" t="s">
        <v>399</v>
      </c>
      <c r="I118" s="8" t="s">
        <v>162</v>
      </c>
      <c r="J118" s="10" t="s">
        <v>27</v>
      </c>
      <c r="K118" s="11" t="s">
        <v>629</v>
      </c>
      <c r="L118" s="11" t="s">
        <v>143</v>
      </c>
      <c r="M118" s="12" t="str">
        <f t="shared" si="1"/>
        <v>El operador de silos se da cuenta que la productividad bajó; No hay consecuencias en las personas ni en el medio ambiente; Disminución de la eficiencia operativa, paradas no programadas; Paletas de arrastre deformadas; Cambiar tramo de cadena</v>
      </c>
      <c r="N118" s="11" t="s">
        <v>403</v>
      </c>
      <c r="O118" s="11" t="s">
        <v>406</v>
      </c>
      <c r="P118" s="11" t="s">
        <v>143</v>
      </c>
      <c r="Q118" s="11" t="s">
        <v>436</v>
      </c>
      <c r="R118" s="10">
        <v>60</v>
      </c>
      <c r="S118" s="31">
        <f>+(Tabla1[[#This Row],[Tiempo de correctivo (min)]]/60)*2000*4418</f>
        <v>8836000</v>
      </c>
      <c r="T118" s="13" t="s">
        <v>687</v>
      </c>
      <c r="U118" s="13" t="s">
        <v>568</v>
      </c>
      <c r="V118" s="13" t="s">
        <v>664</v>
      </c>
      <c r="W118" s="13" t="s">
        <v>664</v>
      </c>
      <c r="X118" s="13" t="s">
        <v>669</v>
      </c>
      <c r="Y118" s="13" t="s">
        <v>664</v>
      </c>
      <c r="Z118" s="13" t="s">
        <v>668</v>
      </c>
      <c r="AA118" s="12" t="s">
        <v>744</v>
      </c>
      <c r="AB118" s="10" t="s">
        <v>518</v>
      </c>
      <c r="AC118" s="10">
        <v>1</v>
      </c>
      <c r="AD118" s="10" t="s">
        <v>692</v>
      </c>
      <c r="AE118" s="8" t="s">
        <v>880</v>
      </c>
    </row>
    <row r="119" spans="1:31" ht="84" x14ac:dyDescent="0.2">
      <c r="A119" s="12" t="s">
        <v>48</v>
      </c>
      <c r="B119" s="12" t="s">
        <v>49</v>
      </c>
      <c r="C119" s="12" t="s">
        <v>50</v>
      </c>
      <c r="D119" s="5" t="s">
        <v>294</v>
      </c>
      <c r="E119" s="6" t="s">
        <v>148</v>
      </c>
      <c r="F119" s="7" t="s">
        <v>113</v>
      </c>
      <c r="G119" s="8" t="s">
        <v>149</v>
      </c>
      <c r="H119" s="9" t="s">
        <v>399</v>
      </c>
      <c r="I119" s="8" t="s">
        <v>163</v>
      </c>
      <c r="J119" s="10" t="s">
        <v>27</v>
      </c>
      <c r="K119" s="11" t="s">
        <v>629</v>
      </c>
      <c r="L119" s="11" t="s">
        <v>144</v>
      </c>
      <c r="M119" s="12" t="str">
        <f t="shared" si="1"/>
        <v>El operador de silos se da cuenta que la productividad bajó; No hay consecuencias en las personas ni en el medio ambiente; Disminución de la eficiencia operativa, paradas no programadas; Paletas de arrastre incompletas; Cambiar tramo de cadena</v>
      </c>
      <c r="N119" s="11" t="s">
        <v>403</v>
      </c>
      <c r="O119" s="11" t="s">
        <v>406</v>
      </c>
      <c r="P119" s="11" t="s">
        <v>144</v>
      </c>
      <c r="Q119" s="11" t="s">
        <v>436</v>
      </c>
      <c r="R119" s="10">
        <v>60</v>
      </c>
      <c r="S119" s="31">
        <f>+(Tabla1[[#This Row],[Tiempo de correctivo (min)]]/60)*2000*4418</f>
        <v>8836000</v>
      </c>
      <c r="T119" s="13" t="s">
        <v>687</v>
      </c>
      <c r="U119" s="13" t="s">
        <v>568</v>
      </c>
      <c r="V119" s="13" t="s">
        <v>664</v>
      </c>
      <c r="W119" s="13" t="s">
        <v>664</v>
      </c>
      <c r="X119" s="13" t="s">
        <v>669</v>
      </c>
      <c r="Y119" s="13" t="s">
        <v>664</v>
      </c>
      <c r="Z119" s="13" t="s">
        <v>668</v>
      </c>
      <c r="AA119" s="12" t="s">
        <v>744</v>
      </c>
      <c r="AB119" s="10" t="s">
        <v>518</v>
      </c>
      <c r="AC119" s="10">
        <v>1</v>
      </c>
      <c r="AD119" s="10" t="s">
        <v>692</v>
      </c>
      <c r="AE119" s="8" t="s">
        <v>881</v>
      </c>
    </row>
    <row r="120" spans="1:31" ht="98" x14ac:dyDescent="0.2">
      <c r="A120" s="12" t="s">
        <v>48</v>
      </c>
      <c r="B120" s="12" t="s">
        <v>49</v>
      </c>
      <c r="C120" s="12" t="s">
        <v>50</v>
      </c>
      <c r="D120" s="5" t="s">
        <v>294</v>
      </c>
      <c r="E120" s="6" t="s">
        <v>148</v>
      </c>
      <c r="F120" s="7" t="s">
        <v>113</v>
      </c>
      <c r="G120" s="8" t="s">
        <v>149</v>
      </c>
      <c r="H120" s="9" t="s">
        <v>399</v>
      </c>
      <c r="I120" s="8" t="s">
        <v>164</v>
      </c>
      <c r="J120" s="10" t="s">
        <v>27</v>
      </c>
      <c r="K120" s="11" t="s">
        <v>629</v>
      </c>
      <c r="L120" s="11" t="s">
        <v>266</v>
      </c>
      <c r="M120" s="12" t="str">
        <f t="shared" si="1"/>
        <v>El operador de silos se da cuenta que la productividad bajó; Posible contaminación con material particulado si hay derrames de producto sin consecuencias en las personas; Disminución de la eficiencia operativa, paradas no programadas; Rasera pegada; Despegar rasera y ajustar en su posición normal</v>
      </c>
      <c r="N120" s="11" t="s">
        <v>482</v>
      </c>
      <c r="O120" s="11" t="s">
        <v>406</v>
      </c>
      <c r="P120" s="4" t="s">
        <v>266</v>
      </c>
      <c r="Q120" s="12" t="s">
        <v>582</v>
      </c>
      <c r="R120" s="13">
        <v>30</v>
      </c>
      <c r="S120" s="31">
        <f>+(Tabla1[[#This Row],[Tiempo de correctivo (min)]]/60)*2000*4418</f>
        <v>4418000</v>
      </c>
      <c r="T120" s="13" t="s">
        <v>750</v>
      </c>
      <c r="U120" s="13" t="s">
        <v>568</v>
      </c>
      <c r="V120" s="13" t="s">
        <v>669</v>
      </c>
      <c r="W120" s="13" t="s">
        <v>664</v>
      </c>
      <c r="X120" s="13" t="s">
        <v>669</v>
      </c>
      <c r="Y120" s="13" t="s">
        <v>664</v>
      </c>
      <c r="Z120" s="13" t="s">
        <v>668</v>
      </c>
      <c r="AA120" s="11" t="s">
        <v>752</v>
      </c>
      <c r="AB120" s="10" t="s">
        <v>30</v>
      </c>
      <c r="AC120" s="10" t="s">
        <v>685</v>
      </c>
      <c r="AD120" s="10" t="s">
        <v>692</v>
      </c>
      <c r="AE120" s="8" t="s">
        <v>882</v>
      </c>
    </row>
    <row r="121" spans="1:31" ht="70" x14ac:dyDescent="0.2">
      <c r="A121" s="12" t="s">
        <v>48</v>
      </c>
      <c r="B121" s="12" t="s">
        <v>49</v>
      </c>
      <c r="C121" s="12" t="s">
        <v>50</v>
      </c>
      <c r="D121" s="5" t="s">
        <v>294</v>
      </c>
      <c r="E121" s="6" t="s">
        <v>150</v>
      </c>
      <c r="F121" s="7" t="s">
        <v>182</v>
      </c>
      <c r="G121" s="8" t="s">
        <v>151</v>
      </c>
      <c r="H121" s="9" t="s">
        <v>168</v>
      </c>
      <c r="I121" s="8" t="s">
        <v>165</v>
      </c>
      <c r="J121" s="10" t="s">
        <v>27</v>
      </c>
      <c r="K121" s="11" t="s">
        <v>627</v>
      </c>
      <c r="L121" s="12" t="s">
        <v>295</v>
      </c>
      <c r="M121" s="12" t="str">
        <f t="shared" si="1"/>
        <v>El supervisor se da cuenta que hay reguero de producto; Genera contaminación de material particulado sin consecuencias en las personas; Disminución de la eficiencia operativa; Lámina fisurada; Soldar fisura en lámina</v>
      </c>
      <c r="N121" s="11" t="s">
        <v>466</v>
      </c>
      <c r="O121" s="11" t="s">
        <v>438</v>
      </c>
      <c r="P121" s="11" t="s">
        <v>498</v>
      </c>
      <c r="Q121" s="11" t="s">
        <v>499</v>
      </c>
      <c r="R121" s="10">
        <v>40</v>
      </c>
      <c r="S121" s="31">
        <f>+(Tabla1[[#This Row],[Tiempo de correctivo (min)]]/60)*2000*4418</f>
        <v>5890666.666666666</v>
      </c>
      <c r="T121" s="10" t="s">
        <v>688</v>
      </c>
      <c r="U121" s="10" t="s">
        <v>567</v>
      </c>
      <c r="V121" s="13" t="s">
        <v>695</v>
      </c>
      <c r="W121" s="13" t="s">
        <v>689</v>
      </c>
      <c r="X121" s="13" t="s">
        <v>695</v>
      </c>
      <c r="Y121" s="13" t="s">
        <v>689</v>
      </c>
      <c r="Z121" s="10" t="s">
        <v>668</v>
      </c>
      <c r="AA121" s="11" t="s">
        <v>737</v>
      </c>
      <c r="AB121" s="10" t="s">
        <v>518</v>
      </c>
      <c r="AC121" s="10">
        <v>3</v>
      </c>
      <c r="AD121" s="10" t="s">
        <v>692</v>
      </c>
      <c r="AE121" s="8" t="s">
        <v>883</v>
      </c>
    </row>
    <row r="122" spans="1:31" ht="98" x14ac:dyDescent="0.2">
      <c r="A122" s="12" t="s">
        <v>48</v>
      </c>
      <c r="B122" s="12" t="s">
        <v>49</v>
      </c>
      <c r="C122" s="12" t="s">
        <v>50</v>
      </c>
      <c r="D122" s="5" t="s">
        <v>294</v>
      </c>
      <c r="E122" s="6" t="s">
        <v>150</v>
      </c>
      <c r="F122" s="7" t="s">
        <v>182</v>
      </c>
      <c r="G122" s="8" t="s">
        <v>151</v>
      </c>
      <c r="H122" s="9" t="s">
        <v>168</v>
      </c>
      <c r="I122" s="8" t="s">
        <v>767</v>
      </c>
      <c r="J122" s="10" t="s">
        <v>27</v>
      </c>
      <c r="K122" s="11" t="s">
        <v>627</v>
      </c>
      <c r="L122" s="12" t="s">
        <v>208</v>
      </c>
      <c r="M122" s="12" t="str">
        <f t="shared" si="1"/>
        <v>El supervisor se da cuenta que hay reguero de producto; Genera contaminación de material particulado sin consecuencias en las personas; Disminución de la eficiencia operativa; Compuerta de llenado abierta o cerrada; Verificar estructura y sensórica de compuerta, ajustar en la posición correcta</v>
      </c>
      <c r="N122" s="11" t="s">
        <v>466</v>
      </c>
      <c r="O122" s="11" t="s">
        <v>438</v>
      </c>
      <c r="P122" s="12" t="s">
        <v>208</v>
      </c>
      <c r="Q122" s="11" t="s">
        <v>495</v>
      </c>
      <c r="R122" s="10">
        <v>20</v>
      </c>
      <c r="S122" s="31">
        <f>+(Tabla1[[#This Row],[Tiempo de correctivo (min)]]/60)*2000*4418</f>
        <v>2945333.333333333</v>
      </c>
      <c r="T122" s="10" t="s">
        <v>704</v>
      </c>
      <c r="U122" s="10" t="s">
        <v>568</v>
      </c>
      <c r="V122" s="13" t="s">
        <v>697</v>
      </c>
      <c r="W122" s="13" t="s">
        <v>29</v>
      </c>
      <c r="X122" s="13" t="s">
        <v>697</v>
      </c>
      <c r="Y122" s="13" t="s">
        <v>29</v>
      </c>
      <c r="Z122" s="13" t="s">
        <v>668</v>
      </c>
      <c r="AA122" s="11" t="s">
        <v>716</v>
      </c>
      <c r="AB122" s="10" t="s">
        <v>30</v>
      </c>
      <c r="AC122" s="10" t="s">
        <v>685</v>
      </c>
      <c r="AD122" s="10" t="s">
        <v>692</v>
      </c>
      <c r="AE122" s="8" t="s">
        <v>884</v>
      </c>
    </row>
    <row r="123" spans="1:31" ht="84" x14ac:dyDescent="0.2">
      <c r="A123" s="12" t="s">
        <v>48</v>
      </c>
      <c r="B123" s="12" t="s">
        <v>49</v>
      </c>
      <c r="C123" s="12" t="s">
        <v>50</v>
      </c>
      <c r="D123" s="5" t="s">
        <v>294</v>
      </c>
      <c r="E123" s="6" t="s">
        <v>150</v>
      </c>
      <c r="F123" s="7" t="s">
        <v>182</v>
      </c>
      <c r="G123" s="8" t="s">
        <v>151</v>
      </c>
      <c r="H123" s="9" t="s">
        <v>168</v>
      </c>
      <c r="I123" s="8" t="s">
        <v>166</v>
      </c>
      <c r="J123" s="10" t="s">
        <v>27</v>
      </c>
      <c r="K123" s="11" t="s">
        <v>627</v>
      </c>
      <c r="L123" s="12" t="s">
        <v>253</v>
      </c>
      <c r="M123" s="12" t="str">
        <f t="shared" si="1"/>
        <v>El supervisor se da cuenta que hay reguero de producto; Riesgo de lesiones si hay personas cerca, genera contaminación de material particulado; Disminución de la eficiencia operativa; Lámina desprendida; Soldar lámina desprendida</v>
      </c>
      <c r="N123" s="11" t="s">
        <v>467</v>
      </c>
      <c r="O123" s="11" t="s">
        <v>438</v>
      </c>
      <c r="P123" s="11" t="s">
        <v>253</v>
      </c>
      <c r="Q123" s="11" t="s">
        <v>469</v>
      </c>
      <c r="R123" s="10">
        <v>40</v>
      </c>
      <c r="S123" s="31">
        <f>+(Tabla1[[#This Row],[Tiempo de correctivo (min)]]/60)*2000*4418</f>
        <v>5890666.666666666</v>
      </c>
      <c r="T123" s="10" t="s">
        <v>738</v>
      </c>
      <c r="U123" s="10" t="s">
        <v>568</v>
      </c>
      <c r="V123" s="13" t="s">
        <v>669</v>
      </c>
      <c r="W123" s="13" t="s">
        <v>669</v>
      </c>
      <c r="X123" s="13" t="s">
        <v>669</v>
      </c>
      <c r="Y123" s="13" t="s">
        <v>664</v>
      </c>
      <c r="Z123" s="10" t="s">
        <v>668</v>
      </c>
      <c r="AA123" s="11" t="s">
        <v>737</v>
      </c>
      <c r="AB123" s="10" t="s">
        <v>518</v>
      </c>
      <c r="AC123" s="10">
        <v>3</v>
      </c>
      <c r="AD123" s="10" t="s">
        <v>692</v>
      </c>
      <c r="AE123" s="8" t="s">
        <v>885</v>
      </c>
    </row>
    <row r="124" spans="1:31" ht="98" x14ac:dyDescent="0.2">
      <c r="A124" s="12" t="s">
        <v>48</v>
      </c>
      <c r="B124" s="12" t="s">
        <v>49</v>
      </c>
      <c r="C124" s="12" t="s">
        <v>50</v>
      </c>
      <c r="D124" s="5" t="s">
        <v>294</v>
      </c>
      <c r="E124" s="6" t="s">
        <v>150</v>
      </c>
      <c r="F124" s="7" t="s">
        <v>182</v>
      </c>
      <c r="G124" s="8" t="s">
        <v>151</v>
      </c>
      <c r="H124" s="9" t="s">
        <v>168</v>
      </c>
      <c r="I124" s="8" t="s">
        <v>167</v>
      </c>
      <c r="J124" s="10" t="s">
        <v>27</v>
      </c>
      <c r="K124" s="11" t="s">
        <v>627</v>
      </c>
      <c r="L124" s="12" t="s">
        <v>266</v>
      </c>
      <c r="M124" s="12" t="str">
        <f t="shared" si="1"/>
        <v>El supervisor se da cuenta que hay reguero de producto; Posible contaminación con material particulado si hay derrames de producto sin consecuencias en las personas; Disminución de la eficiencia operativa, paradas no programadas; Rasera pegada; Despegar rasera y ajustar en su posición normal</v>
      </c>
      <c r="N124" s="11" t="s">
        <v>482</v>
      </c>
      <c r="O124" s="11" t="s">
        <v>406</v>
      </c>
      <c r="P124" s="4" t="s">
        <v>266</v>
      </c>
      <c r="Q124" s="12" t="s">
        <v>582</v>
      </c>
      <c r="R124" s="13">
        <v>30</v>
      </c>
      <c r="S124" s="31">
        <f>+(Tabla1[[#This Row],[Tiempo de correctivo (min)]]/60)*2000*4418</f>
        <v>4418000</v>
      </c>
      <c r="T124" s="13" t="s">
        <v>750</v>
      </c>
      <c r="U124" s="13" t="s">
        <v>568</v>
      </c>
      <c r="V124" s="13" t="s">
        <v>669</v>
      </c>
      <c r="W124" s="13" t="s">
        <v>664</v>
      </c>
      <c r="X124" s="13" t="s">
        <v>669</v>
      </c>
      <c r="Y124" s="13" t="s">
        <v>664</v>
      </c>
      <c r="Z124" s="13" t="s">
        <v>668</v>
      </c>
      <c r="AA124" s="11" t="s">
        <v>752</v>
      </c>
      <c r="AB124" s="10" t="s">
        <v>30</v>
      </c>
      <c r="AC124" s="10" t="s">
        <v>685</v>
      </c>
      <c r="AD124" s="10" t="s">
        <v>692</v>
      </c>
      <c r="AE124" s="8" t="s">
        <v>886</v>
      </c>
    </row>
    <row r="125" spans="1:31" ht="112" x14ac:dyDescent="0.2">
      <c r="A125" s="12" t="s">
        <v>48</v>
      </c>
      <c r="B125" s="12" t="s">
        <v>49</v>
      </c>
      <c r="C125" s="12" t="s">
        <v>50</v>
      </c>
      <c r="D125" s="5" t="s">
        <v>299</v>
      </c>
      <c r="E125" s="6" t="s">
        <v>300</v>
      </c>
      <c r="F125" s="7" t="s">
        <v>389</v>
      </c>
      <c r="G125" s="8" t="s">
        <v>319</v>
      </c>
      <c r="H125" s="9" t="s">
        <v>318</v>
      </c>
      <c r="I125" s="8" t="s">
        <v>322</v>
      </c>
      <c r="J125" s="10" t="s">
        <v>27</v>
      </c>
      <c r="K125" s="11" t="s">
        <v>635</v>
      </c>
      <c r="L125" s="12" t="s">
        <v>307</v>
      </c>
      <c r="M125" s="12" t="str">
        <f t="shared" si="1"/>
        <v>El supervisor del muelle se da cuenta que al encender el compresor no arranca; No hay consecuencias en las personas ni en el medio ambiente; Disminución de la eficiencia operativa, paradas no programadas; Disminución de la capacidad de suministro de aire y estrés en componentes internos.; Abrir válvula compresor auxiliar</v>
      </c>
      <c r="N125" s="11" t="s">
        <v>403</v>
      </c>
      <c r="O125" s="11" t="s">
        <v>406</v>
      </c>
      <c r="P125" s="11" t="s">
        <v>588</v>
      </c>
      <c r="Q125" s="11" t="s">
        <v>647</v>
      </c>
      <c r="R125" s="13">
        <v>15</v>
      </c>
      <c r="S125" s="31">
        <f>+(Tabla1[[#This Row],[Tiempo de correctivo (min)]]/60)*2000*4418</f>
        <v>2209000</v>
      </c>
      <c r="T125" s="13" t="s">
        <v>687</v>
      </c>
      <c r="U125" s="13" t="s">
        <v>568</v>
      </c>
      <c r="V125" s="13" t="s">
        <v>664</v>
      </c>
      <c r="W125" s="13" t="s">
        <v>664</v>
      </c>
      <c r="X125" s="13" t="s">
        <v>669</v>
      </c>
      <c r="Y125" s="13" t="s">
        <v>664</v>
      </c>
      <c r="Z125" s="13" t="s">
        <v>668</v>
      </c>
      <c r="AA125" s="10" t="s">
        <v>772</v>
      </c>
      <c r="AB125" s="10" t="s">
        <v>518</v>
      </c>
      <c r="AC125" s="10">
        <v>1</v>
      </c>
      <c r="AD125" s="10" t="s">
        <v>667</v>
      </c>
      <c r="AE125" s="8" t="s">
        <v>887</v>
      </c>
    </row>
    <row r="126" spans="1:31" ht="112" x14ac:dyDescent="0.2">
      <c r="A126" s="12" t="s">
        <v>48</v>
      </c>
      <c r="B126" s="12" t="s">
        <v>49</v>
      </c>
      <c r="C126" s="12" t="s">
        <v>50</v>
      </c>
      <c r="D126" s="5" t="s">
        <v>299</v>
      </c>
      <c r="E126" s="6" t="s">
        <v>300</v>
      </c>
      <c r="F126" s="7" t="s">
        <v>389</v>
      </c>
      <c r="G126" s="8" t="s">
        <v>319</v>
      </c>
      <c r="H126" s="9" t="s">
        <v>318</v>
      </c>
      <c r="I126" s="8" t="s">
        <v>323</v>
      </c>
      <c r="J126" s="10" t="s">
        <v>27</v>
      </c>
      <c r="K126" s="11" t="s">
        <v>635</v>
      </c>
      <c r="L126" s="12" t="s">
        <v>308</v>
      </c>
      <c r="M126" s="12" t="str">
        <f t="shared" si="1"/>
        <v>El supervisor del muelle se da cuenta que al encender el compresor no arranca; No hay consecuencias en las personas ni en el medio ambiente; Disminución de la eficiencia operativa, paradas no programadas; Rendimiento ineficiente del compresor y calentamiento de motores y componentes eléctricos.; Abrir válvula compresor auxiliar</v>
      </c>
      <c r="N126" s="11" t="s">
        <v>403</v>
      </c>
      <c r="O126" s="11" t="s">
        <v>406</v>
      </c>
      <c r="P126" s="11" t="s">
        <v>589</v>
      </c>
      <c r="Q126" s="11" t="s">
        <v>647</v>
      </c>
      <c r="R126" s="13">
        <v>15</v>
      </c>
      <c r="S126" s="31">
        <f>+(Tabla1[[#This Row],[Tiempo de correctivo (min)]]/60)*2000*4418</f>
        <v>2209000</v>
      </c>
      <c r="T126" s="13" t="s">
        <v>687</v>
      </c>
      <c r="U126" s="13" t="s">
        <v>568</v>
      </c>
      <c r="V126" s="13" t="s">
        <v>664</v>
      </c>
      <c r="W126" s="13" t="s">
        <v>664</v>
      </c>
      <c r="X126" s="13" t="s">
        <v>669</v>
      </c>
      <c r="Y126" s="13" t="s">
        <v>664</v>
      </c>
      <c r="Z126" s="13" t="s">
        <v>668</v>
      </c>
      <c r="AA126" s="10" t="s">
        <v>772</v>
      </c>
      <c r="AB126" s="10" t="s">
        <v>518</v>
      </c>
      <c r="AC126" s="10">
        <v>1</v>
      </c>
      <c r="AD126" s="10" t="s">
        <v>667</v>
      </c>
      <c r="AE126" s="8" t="s">
        <v>888</v>
      </c>
    </row>
    <row r="127" spans="1:31" ht="84" x14ac:dyDescent="0.2">
      <c r="A127" s="12" t="s">
        <v>48</v>
      </c>
      <c r="B127" s="12" t="s">
        <v>49</v>
      </c>
      <c r="C127" s="12" t="s">
        <v>50</v>
      </c>
      <c r="D127" s="5" t="s">
        <v>299</v>
      </c>
      <c r="E127" s="6" t="s">
        <v>300</v>
      </c>
      <c r="F127" s="7" t="s">
        <v>389</v>
      </c>
      <c r="G127" s="8" t="s">
        <v>319</v>
      </c>
      <c r="H127" s="9" t="s">
        <v>318</v>
      </c>
      <c r="I127" s="8" t="s">
        <v>656</v>
      </c>
      <c r="J127" s="10" t="s">
        <v>27</v>
      </c>
      <c r="K127" s="11" t="s">
        <v>635</v>
      </c>
      <c r="L127" s="12" t="s">
        <v>315</v>
      </c>
      <c r="M127" s="12" t="str">
        <f t="shared" si="1"/>
        <v>El supervisor del muelle se da cuenta que al encender el compresor no arranca; No hay consecuencias en las personas ni en el medio ambiente; Disminución de la eficiencia operativa, paradas no programadas; Daño en motor; Abrir válvula compresor auxiliar</v>
      </c>
      <c r="N127" s="11" t="s">
        <v>403</v>
      </c>
      <c r="O127" s="11" t="s">
        <v>406</v>
      </c>
      <c r="P127" s="4" t="s">
        <v>590</v>
      </c>
      <c r="Q127" s="4" t="s">
        <v>647</v>
      </c>
      <c r="R127" s="13">
        <v>15</v>
      </c>
      <c r="S127" s="31">
        <f>+(Tabla1[[#This Row],[Tiempo de correctivo (min)]]/60)*2000*4418</f>
        <v>2209000</v>
      </c>
      <c r="T127" s="13" t="s">
        <v>688</v>
      </c>
      <c r="U127" s="13" t="s">
        <v>567</v>
      </c>
      <c r="V127" s="13" t="s">
        <v>689</v>
      </c>
      <c r="W127" s="13" t="s">
        <v>689</v>
      </c>
      <c r="X127" s="13" t="s">
        <v>695</v>
      </c>
      <c r="Y127" s="13" t="s">
        <v>689</v>
      </c>
      <c r="Z127" s="13" t="s">
        <v>668</v>
      </c>
      <c r="AA127" s="10" t="s">
        <v>742</v>
      </c>
      <c r="AB127" s="10" t="s">
        <v>709</v>
      </c>
      <c r="AC127" s="10">
        <v>1</v>
      </c>
      <c r="AD127" s="10" t="s">
        <v>667</v>
      </c>
      <c r="AE127" s="8" t="s">
        <v>889</v>
      </c>
    </row>
    <row r="128" spans="1:31" ht="84" x14ac:dyDescent="0.2">
      <c r="A128" s="12" t="s">
        <v>48</v>
      </c>
      <c r="B128" s="12" t="s">
        <v>49</v>
      </c>
      <c r="C128" s="12" t="s">
        <v>50</v>
      </c>
      <c r="D128" s="5" t="s">
        <v>299</v>
      </c>
      <c r="E128" s="6" t="s">
        <v>300</v>
      </c>
      <c r="F128" s="7" t="s">
        <v>389</v>
      </c>
      <c r="G128" s="8" t="s">
        <v>319</v>
      </c>
      <c r="H128" s="9" t="s">
        <v>318</v>
      </c>
      <c r="I128" s="8" t="s">
        <v>324</v>
      </c>
      <c r="J128" s="10" t="s">
        <v>27</v>
      </c>
      <c r="K128" s="11" t="s">
        <v>635</v>
      </c>
      <c r="L128" s="12" t="s">
        <v>316</v>
      </c>
      <c r="M128" s="12" t="str">
        <f t="shared" si="1"/>
        <v>El supervisor del muelle se da cuenta que al encender el compresor no arranca; No hay consecuencias en las personas ni en el medio ambiente; Disminución de la eficiencia operativa, paradas no programadas; Compresor no arranca; Abrir válvula compresor auxiliar</v>
      </c>
      <c r="N128" s="11" t="s">
        <v>403</v>
      </c>
      <c r="O128" s="11" t="s">
        <v>406</v>
      </c>
      <c r="P128" s="4" t="s">
        <v>318</v>
      </c>
      <c r="Q128" s="4" t="s">
        <v>647</v>
      </c>
      <c r="R128" s="13">
        <v>15</v>
      </c>
      <c r="S128" s="31">
        <f>+(Tabla1[[#This Row],[Tiempo de correctivo (min)]]/60)*2000*4418</f>
        <v>2209000</v>
      </c>
      <c r="T128" s="13" t="s">
        <v>688</v>
      </c>
      <c r="U128" s="13" t="s">
        <v>568</v>
      </c>
      <c r="V128" s="13" t="s">
        <v>689</v>
      </c>
      <c r="W128" s="13" t="s">
        <v>689</v>
      </c>
      <c r="X128" s="13" t="s">
        <v>695</v>
      </c>
      <c r="Y128" s="13" t="s">
        <v>689</v>
      </c>
      <c r="Z128" s="13" t="s">
        <v>668</v>
      </c>
      <c r="AA128" s="10" t="s">
        <v>772</v>
      </c>
      <c r="AB128" s="10" t="s">
        <v>518</v>
      </c>
      <c r="AC128" s="10">
        <v>1</v>
      </c>
      <c r="AD128" s="10" t="s">
        <v>667</v>
      </c>
      <c r="AE128" s="8" t="s">
        <v>890</v>
      </c>
    </row>
    <row r="129" spans="1:31" ht="98" x14ac:dyDescent="0.2">
      <c r="A129" s="12" t="s">
        <v>48</v>
      </c>
      <c r="B129" s="12" t="s">
        <v>49</v>
      </c>
      <c r="C129" s="12" t="s">
        <v>50</v>
      </c>
      <c r="D129" s="5" t="s">
        <v>299</v>
      </c>
      <c r="E129" s="6" t="s">
        <v>300</v>
      </c>
      <c r="F129" s="7" t="s">
        <v>389</v>
      </c>
      <c r="G129" s="8" t="s">
        <v>319</v>
      </c>
      <c r="H129" s="9" t="s">
        <v>318</v>
      </c>
      <c r="I129" s="8" t="s">
        <v>325</v>
      </c>
      <c r="J129" s="10" t="s">
        <v>27</v>
      </c>
      <c r="K129" s="11" t="s">
        <v>635</v>
      </c>
      <c r="L129" s="12" t="s">
        <v>317</v>
      </c>
      <c r="M129" s="12" t="str">
        <f t="shared" si="1"/>
        <v>El supervisor del muelle se da cuenta que al encender el compresor no arranca; No hay consecuencias en las personas ni en el medio ambiente; Disminución de la eficiencia operativa, paradas no programadas; Lubricación inadecuada y desgaste acelerado en componentes.; Abrir válvula compresor auxiliar</v>
      </c>
      <c r="N129" s="11" t="s">
        <v>403</v>
      </c>
      <c r="O129" s="11" t="s">
        <v>406</v>
      </c>
      <c r="P129" s="11" t="s">
        <v>591</v>
      </c>
      <c r="Q129" s="11" t="s">
        <v>647</v>
      </c>
      <c r="R129" s="13">
        <v>15</v>
      </c>
      <c r="S129" s="31">
        <f>+(Tabla1[[#This Row],[Tiempo de correctivo (min)]]/60)*2000*4418</f>
        <v>2209000</v>
      </c>
      <c r="T129" s="13" t="s">
        <v>688</v>
      </c>
      <c r="U129" s="13" t="s">
        <v>568</v>
      </c>
      <c r="V129" s="13" t="s">
        <v>689</v>
      </c>
      <c r="W129" s="13" t="s">
        <v>689</v>
      </c>
      <c r="X129" s="13" t="s">
        <v>695</v>
      </c>
      <c r="Y129" s="13" t="s">
        <v>689</v>
      </c>
      <c r="Z129" s="13" t="s">
        <v>668</v>
      </c>
      <c r="AA129" s="10" t="s">
        <v>772</v>
      </c>
      <c r="AB129" s="10" t="s">
        <v>518</v>
      </c>
      <c r="AC129" s="10">
        <v>1</v>
      </c>
      <c r="AD129" s="10" t="s">
        <v>667</v>
      </c>
      <c r="AE129" s="8" t="s">
        <v>891</v>
      </c>
    </row>
    <row r="130" spans="1:31" ht="98" x14ac:dyDescent="0.2">
      <c r="A130" s="12" t="s">
        <v>48</v>
      </c>
      <c r="B130" s="12" t="s">
        <v>49</v>
      </c>
      <c r="C130" s="12" t="s">
        <v>50</v>
      </c>
      <c r="D130" s="5" t="s">
        <v>299</v>
      </c>
      <c r="E130" s="6" t="s">
        <v>321</v>
      </c>
      <c r="F130" s="7" t="s">
        <v>944</v>
      </c>
      <c r="G130" s="8" t="s">
        <v>320</v>
      </c>
      <c r="H130" s="9" t="s">
        <v>313</v>
      </c>
      <c r="I130" s="8" t="s">
        <v>326</v>
      </c>
      <c r="J130" s="10" t="s">
        <v>27</v>
      </c>
      <c r="K130" s="11" t="s">
        <v>639</v>
      </c>
      <c r="L130" s="12" t="s">
        <v>390</v>
      </c>
      <c r="M130" s="12" t="str">
        <f t="shared" si="1"/>
        <v>El operador de silos se da cuenta que las raseras no accionan. (Visualiza la señal de alarma en pantalla de CCM); Riesgo de falla y mayor consumo energético.; Disminución de la eficiencia operativa; Disminución del rendimiento y estrés en el compresor.; Abrir válvula compresor auxiliar</v>
      </c>
      <c r="N130" s="11" t="s">
        <v>593</v>
      </c>
      <c r="O130" s="11" t="s">
        <v>438</v>
      </c>
      <c r="P130" s="11" t="s">
        <v>592</v>
      </c>
      <c r="Q130" s="11" t="s">
        <v>647</v>
      </c>
      <c r="R130" s="13">
        <v>15</v>
      </c>
      <c r="S130" s="31">
        <f>+(Tabla1[[#This Row],[Tiempo de correctivo (min)]]/60)*2000*4418</f>
        <v>2209000</v>
      </c>
      <c r="T130" s="13" t="s">
        <v>688</v>
      </c>
      <c r="U130" s="13" t="s">
        <v>568</v>
      </c>
      <c r="V130" s="13" t="s">
        <v>695</v>
      </c>
      <c r="W130" s="13" t="s">
        <v>689</v>
      </c>
      <c r="X130" s="13" t="s">
        <v>695</v>
      </c>
      <c r="Y130" s="13" t="s">
        <v>689</v>
      </c>
      <c r="Z130" s="13" t="s">
        <v>668</v>
      </c>
      <c r="AA130" s="10" t="s">
        <v>772</v>
      </c>
      <c r="AB130" s="10" t="s">
        <v>518</v>
      </c>
      <c r="AC130" s="10">
        <v>1</v>
      </c>
      <c r="AD130" s="10" t="s">
        <v>667</v>
      </c>
      <c r="AE130" s="8" t="s">
        <v>892</v>
      </c>
    </row>
    <row r="131" spans="1:31" ht="98" x14ac:dyDescent="0.2">
      <c r="A131" s="12" t="s">
        <v>48</v>
      </c>
      <c r="B131" s="12" t="s">
        <v>49</v>
      </c>
      <c r="C131" s="12" t="s">
        <v>50</v>
      </c>
      <c r="D131" s="5" t="s">
        <v>299</v>
      </c>
      <c r="E131" s="6" t="s">
        <v>321</v>
      </c>
      <c r="F131" s="7" t="s">
        <v>944</v>
      </c>
      <c r="G131" s="8" t="s">
        <v>320</v>
      </c>
      <c r="H131" s="9" t="s">
        <v>313</v>
      </c>
      <c r="I131" s="8" t="s">
        <v>327</v>
      </c>
      <c r="J131" s="10" t="s">
        <v>27</v>
      </c>
      <c r="K131" s="11" t="s">
        <v>639</v>
      </c>
      <c r="L131" s="12" t="s">
        <v>391</v>
      </c>
      <c r="M131" s="12" t="str">
        <f t="shared" ref="M131:M169" si="2">CONCATENATE(K131,"; ",N131,"; ",O131,"; ",P131,"; ",Q131)</f>
        <v>El operador de silos se da cuenta que las raseras no accionan. (Visualiza la señal de alarma en pantalla de CCM); Riesgo de presión excesiva y aumento de emisiones.; Disminución de la eficiencia operativa; Pérdida de eficiencia y posible daño al compresor.; Abrir válvula compresor auxiliar</v>
      </c>
      <c r="N131" s="11" t="s">
        <v>595</v>
      </c>
      <c r="O131" s="11" t="s">
        <v>438</v>
      </c>
      <c r="P131" s="11" t="s">
        <v>594</v>
      </c>
      <c r="Q131" s="11" t="s">
        <v>647</v>
      </c>
      <c r="R131" s="13">
        <v>15</v>
      </c>
      <c r="S131" s="31">
        <f>+(Tabla1[[#This Row],[Tiempo de correctivo (min)]]/60)*2000*4418</f>
        <v>2209000</v>
      </c>
      <c r="T131" s="13" t="s">
        <v>688</v>
      </c>
      <c r="U131" s="13" t="s">
        <v>568</v>
      </c>
      <c r="V131" s="13" t="s">
        <v>695</v>
      </c>
      <c r="W131" s="13" t="s">
        <v>695</v>
      </c>
      <c r="X131" s="13" t="s">
        <v>695</v>
      </c>
      <c r="Y131" s="13" t="s">
        <v>689</v>
      </c>
      <c r="Z131" s="13" t="s">
        <v>668</v>
      </c>
      <c r="AA131" s="10" t="s">
        <v>772</v>
      </c>
      <c r="AB131" s="10" t="s">
        <v>518</v>
      </c>
      <c r="AC131" s="10">
        <v>1</v>
      </c>
      <c r="AD131" s="10" t="s">
        <v>667</v>
      </c>
      <c r="AE131" s="8" t="s">
        <v>893</v>
      </c>
    </row>
    <row r="132" spans="1:31" ht="98" x14ac:dyDescent="0.2">
      <c r="A132" s="12" t="s">
        <v>48</v>
      </c>
      <c r="B132" s="12" t="s">
        <v>49</v>
      </c>
      <c r="C132" s="12" t="s">
        <v>50</v>
      </c>
      <c r="D132" s="5" t="s">
        <v>299</v>
      </c>
      <c r="E132" s="6" t="s">
        <v>321</v>
      </c>
      <c r="F132" s="7" t="s">
        <v>944</v>
      </c>
      <c r="G132" s="8" t="s">
        <v>320</v>
      </c>
      <c r="H132" s="9" t="s">
        <v>313</v>
      </c>
      <c r="I132" s="8" t="s">
        <v>328</v>
      </c>
      <c r="J132" s="10" t="s">
        <v>27</v>
      </c>
      <c r="K132" s="11" t="s">
        <v>639</v>
      </c>
      <c r="L132" s="12" t="s">
        <v>314</v>
      </c>
      <c r="M132" s="12" t="str">
        <f t="shared" si="2"/>
        <v>El operador de silos se da cuenta que las raseras no accionan. (Visualiza la señal de alarma en pantalla de CCM); Riesgo de fallos catastróficos y posibles derrames de aceite.; Disminución de la eficiencia operativa; Circulación de aceite inadecuada y daño al compresor.; Abrir válvula compresor auxiliar</v>
      </c>
      <c r="N132" s="11" t="s">
        <v>597</v>
      </c>
      <c r="O132" s="11" t="s">
        <v>438</v>
      </c>
      <c r="P132" s="11" t="s">
        <v>596</v>
      </c>
      <c r="Q132" s="11" t="s">
        <v>647</v>
      </c>
      <c r="R132" s="13">
        <v>15</v>
      </c>
      <c r="S132" s="31">
        <f>+(Tabla1[[#This Row],[Tiempo de correctivo (min)]]/60)*2000*4418</f>
        <v>2209000</v>
      </c>
      <c r="T132" s="13" t="s">
        <v>688</v>
      </c>
      <c r="U132" s="13" t="s">
        <v>568</v>
      </c>
      <c r="V132" s="13" t="s">
        <v>695</v>
      </c>
      <c r="W132" s="13" t="s">
        <v>689</v>
      </c>
      <c r="X132" s="13" t="s">
        <v>695</v>
      </c>
      <c r="Y132" s="13" t="s">
        <v>689</v>
      </c>
      <c r="Z132" s="13" t="s">
        <v>668</v>
      </c>
      <c r="AA132" s="10" t="s">
        <v>772</v>
      </c>
      <c r="AB132" s="10" t="s">
        <v>518</v>
      </c>
      <c r="AC132" s="10">
        <v>1</v>
      </c>
      <c r="AD132" s="10" t="s">
        <v>667</v>
      </c>
      <c r="AE132" s="8" t="s">
        <v>894</v>
      </c>
    </row>
    <row r="133" spans="1:31" ht="98" x14ac:dyDescent="0.2">
      <c r="A133" s="12" t="s">
        <v>48</v>
      </c>
      <c r="B133" s="12" t="s">
        <v>49</v>
      </c>
      <c r="C133" s="12" t="s">
        <v>50</v>
      </c>
      <c r="D133" s="5" t="s">
        <v>299</v>
      </c>
      <c r="E133" s="6" t="s">
        <v>321</v>
      </c>
      <c r="F133" s="7" t="s">
        <v>944</v>
      </c>
      <c r="G133" s="8" t="s">
        <v>320</v>
      </c>
      <c r="H133" s="9" t="s">
        <v>313</v>
      </c>
      <c r="I133" s="8" t="s">
        <v>657</v>
      </c>
      <c r="J133" s="10" t="s">
        <v>27</v>
      </c>
      <c r="K133" s="11" t="s">
        <v>639</v>
      </c>
      <c r="L133" s="11" t="s">
        <v>267</v>
      </c>
      <c r="M133" s="12" t="str">
        <f t="shared" si="2"/>
        <v>El operador de silos se da cuenta que las raseras no accionan. (Visualiza la señal de alarma en pantalla de CCM); No hay consecuencias en las personas ni en el medio ambiente; Disminución de la eficiencia operativa; Pérdida de presión en el sistema y estrés en el compresor.; Abrir válvula compresor auxiliar</v>
      </c>
      <c r="N133" s="11" t="s">
        <v>403</v>
      </c>
      <c r="O133" s="11" t="s">
        <v>438</v>
      </c>
      <c r="P133" s="11" t="s">
        <v>598</v>
      </c>
      <c r="Q133" s="11" t="s">
        <v>647</v>
      </c>
      <c r="R133" s="13">
        <v>15</v>
      </c>
      <c r="S133" s="31">
        <f>+(Tabla1[[#This Row],[Tiempo de correctivo (min)]]/60)*2000*4418</f>
        <v>2209000</v>
      </c>
      <c r="T133" s="13" t="s">
        <v>688</v>
      </c>
      <c r="U133" s="13" t="s">
        <v>568</v>
      </c>
      <c r="V133" s="13" t="s">
        <v>689</v>
      </c>
      <c r="W133" s="13" t="s">
        <v>689</v>
      </c>
      <c r="X133" s="13" t="s">
        <v>695</v>
      </c>
      <c r="Y133" s="13" t="s">
        <v>689</v>
      </c>
      <c r="Z133" s="13" t="s">
        <v>668</v>
      </c>
      <c r="AA133" s="10" t="s">
        <v>772</v>
      </c>
      <c r="AB133" s="10" t="s">
        <v>518</v>
      </c>
      <c r="AC133" s="10">
        <v>1</v>
      </c>
      <c r="AD133" s="10" t="s">
        <v>667</v>
      </c>
      <c r="AE133" s="8" t="s">
        <v>895</v>
      </c>
    </row>
    <row r="134" spans="1:31" ht="98" x14ac:dyDescent="0.2">
      <c r="A134" s="12" t="s">
        <v>48</v>
      </c>
      <c r="B134" s="12" t="s">
        <v>49</v>
      </c>
      <c r="C134" s="12" t="s">
        <v>50</v>
      </c>
      <c r="D134" s="5" t="s">
        <v>301</v>
      </c>
      <c r="E134" s="6" t="s">
        <v>303</v>
      </c>
      <c r="F134" s="7" t="s">
        <v>306</v>
      </c>
      <c r="G134" s="8" t="s">
        <v>329</v>
      </c>
      <c r="H134" s="9" t="s">
        <v>398</v>
      </c>
      <c r="I134" s="8" t="s">
        <v>350</v>
      </c>
      <c r="J134" s="10" t="s">
        <v>27</v>
      </c>
      <c r="K134" s="11" t="s">
        <v>634</v>
      </c>
      <c r="L134" s="11" t="s">
        <v>346</v>
      </c>
      <c r="M134" s="12" t="str">
        <f t="shared" si="2"/>
        <v>El operador del cargador se da cuenta que al encender el equipo no arranca; Posible fuga de refrigerante sin consecuencias en las personas; Disminución de la eficiencia operativa, paradas no programadas; Sobrecalentamiento del motor, daños a componentes internos.; Revisar el sistema de refrigeración y el nivel de refrigerante.</v>
      </c>
      <c r="N134" s="11" t="s">
        <v>674</v>
      </c>
      <c r="O134" s="11" t="s">
        <v>406</v>
      </c>
      <c r="P134" s="11" t="s">
        <v>599</v>
      </c>
      <c r="Q134" s="11" t="s">
        <v>600</v>
      </c>
      <c r="R134" s="10">
        <v>90</v>
      </c>
      <c r="S134" s="31">
        <f>+(Tabla1[[#This Row],[Tiempo de correctivo (min)]]/60)*2000*4418</f>
        <v>13254000</v>
      </c>
      <c r="T134" s="13" t="s">
        <v>526</v>
      </c>
      <c r="U134" s="13" t="s">
        <v>568</v>
      </c>
      <c r="V134" s="13" t="s">
        <v>669</v>
      </c>
      <c r="W134" s="13" t="s">
        <v>664</v>
      </c>
      <c r="X134" s="13" t="s">
        <v>665</v>
      </c>
      <c r="Y134" s="13" t="s">
        <v>664</v>
      </c>
      <c r="Z134" s="13" t="s">
        <v>668</v>
      </c>
      <c r="AA134" s="10" t="s">
        <v>730</v>
      </c>
      <c r="AB134" s="10" t="s">
        <v>682</v>
      </c>
      <c r="AC134" s="10">
        <v>250</v>
      </c>
      <c r="AD134" s="10" t="s">
        <v>683</v>
      </c>
      <c r="AE134" s="8" t="s">
        <v>896</v>
      </c>
    </row>
    <row r="135" spans="1:31" ht="98" x14ac:dyDescent="0.2">
      <c r="A135" s="12" t="s">
        <v>48</v>
      </c>
      <c r="B135" s="12" t="s">
        <v>49</v>
      </c>
      <c r="C135" s="12" t="s">
        <v>50</v>
      </c>
      <c r="D135" s="5" t="s">
        <v>301</v>
      </c>
      <c r="E135" s="6" t="s">
        <v>303</v>
      </c>
      <c r="F135" s="7" t="s">
        <v>306</v>
      </c>
      <c r="G135" s="8" t="s">
        <v>329</v>
      </c>
      <c r="H135" s="9" t="s">
        <v>398</v>
      </c>
      <c r="I135" s="8" t="s">
        <v>351</v>
      </c>
      <c r="J135" s="10" t="s">
        <v>27</v>
      </c>
      <c r="K135" s="11" t="s">
        <v>634</v>
      </c>
      <c r="L135" s="11" t="s">
        <v>347</v>
      </c>
      <c r="M135" s="12" t="str">
        <f t="shared" si="2"/>
        <v>El operador del cargador se da cuenta que al encender el equipo no arranca; No hay consecuencias en las personas ni en el medio ambiente; Disminución de la eficiencia operativa, paradas no programadas; Falta de carga en la batería y desgaste del alternador.; Cambiar alternador</v>
      </c>
      <c r="N135" s="11" t="s">
        <v>403</v>
      </c>
      <c r="O135" s="11" t="s">
        <v>406</v>
      </c>
      <c r="P135" s="11" t="s">
        <v>601</v>
      </c>
      <c r="Q135" s="11" t="s">
        <v>602</v>
      </c>
      <c r="R135" s="13">
        <v>30</v>
      </c>
      <c r="S135" s="31">
        <f>+(Tabla1[[#This Row],[Tiempo de correctivo (min)]]/60)*2000*4418</f>
        <v>4418000</v>
      </c>
      <c r="T135" s="13" t="s">
        <v>526</v>
      </c>
      <c r="U135" s="13" t="s">
        <v>568</v>
      </c>
      <c r="V135" s="13" t="s">
        <v>664</v>
      </c>
      <c r="W135" s="13" t="s">
        <v>664</v>
      </c>
      <c r="X135" s="13" t="s">
        <v>669</v>
      </c>
      <c r="Y135" s="13" t="s">
        <v>664</v>
      </c>
      <c r="Z135" s="13" t="s">
        <v>668</v>
      </c>
      <c r="AA135" s="10" t="s">
        <v>681</v>
      </c>
      <c r="AB135" s="10" t="s">
        <v>682</v>
      </c>
      <c r="AC135" s="10">
        <v>250</v>
      </c>
      <c r="AD135" s="10" t="s">
        <v>683</v>
      </c>
      <c r="AE135" s="8" t="s">
        <v>897</v>
      </c>
    </row>
    <row r="136" spans="1:31" ht="84" x14ac:dyDescent="0.2">
      <c r="A136" s="12" t="s">
        <v>48</v>
      </c>
      <c r="B136" s="12" t="s">
        <v>49</v>
      </c>
      <c r="C136" s="12" t="s">
        <v>50</v>
      </c>
      <c r="D136" s="5" t="s">
        <v>301</v>
      </c>
      <c r="E136" s="6" t="s">
        <v>303</v>
      </c>
      <c r="F136" s="7" t="s">
        <v>306</v>
      </c>
      <c r="G136" s="8" t="s">
        <v>329</v>
      </c>
      <c r="H136" s="9" t="s">
        <v>398</v>
      </c>
      <c r="I136" s="8" t="s">
        <v>352</v>
      </c>
      <c r="J136" s="10" t="s">
        <v>27</v>
      </c>
      <c r="K136" s="11" t="s">
        <v>634</v>
      </c>
      <c r="L136" s="11" t="s">
        <v>311</v>
      </c>
      <c r="M136" s="12" t="str">
        <f t="shared" si="2"/>
        <v>El operador del cargador se da cuenta que al encender el equipo no arranca; No hay consecuencias en las personas ni en el medio ambiente; Disminución de la eficiencia operativa, paradas no programadas; Excavadora detenida; Revisar conexiones eléctricas y fusibles.</v>
      </c>
      <c r="N136" s="11" t="s">
        <v>403</v>
      </c>
      <c r="O136" s="11" t="s">
        <v>406</v>
      </c>
      <c r="P136" s="11" t="s">
        <v>604</v>
      </c>
      <c r="Q136" s="11" t="s">
        <v>603</v>
      </c>
      <c r="R136" s="10">
        <v>60</v>
      </c>
      <c r="S136" s="31">
        <f>+(Tabla1[[#This Row],[Tiempo de correctivo (min)]]/60)*2000*4418</f>
        <v>8836000</v>
      </c>
      <c r="T136" s="13" t="s">
        <v>687</v>
      </c>
      <c r="U136" s="13" t="s">
        <v>568</v>
      </c>
      <c r="V136" s="13" t="s">
        <v>664</v>
      </c>
      <c r="W136" s="13" t="s">
        <v>664</v>
      </c>
      <c r="X136" s="13" t="s">
        <v>669</v>
      </c>
      <c r="Y136" s="13" t="s">
        <v>664</v>
      </c>
      <c r="Z136" s="13" t="s">
        <v>668</v>
      </c>
      <c r="AA136" s="10" t="s">
        <v>603</v>
      </c>
      <c r="AB136" s="10" t="s">
        <v>682</v>
      </c>
      <c r="AC136" s="10">
        <v>250</v>
      </c>
      <c r="AD136" s="10" t="s">
        <v>683</v>
      </c>
      <c r="AE136" s="8" t="s">
        <v>898</v>
      </c>
    </row>
    <row r="137" spans="1:31" ht="98" x14ac:dyDescent="0.2">
      <c r="A137" s="12" t="s">
        <v>48</v>
      </c>
      <c r="B137" s="12" t="s">
        <v>49</v>
      </c>
      <c r="C137" s="12" t="s">
        <v>50</v>
      </c>
      <c r="D137" s="5" t="s">
        <v>301</v>
      </c>
      <c r="E137" s="6" t="s">
        <v>303</v>
      </c>
      <c r="F137" s="7" t="s">
        <v>306</v>
      </c>
      <c r="G137" s="8" t="s">
        <v>329</v>
      </c>
      <c r="H137" s="12" t="s">
        <v>398</v>
      </c>
      <c r="I137" s="8" t="s">
        <v>353</v>
      </c>
      <c r="J137" s="10" t="s">
        <v>27</v>
      </c>
      <c r="K137" s="11" t="s">
        <v>634</v>
      </c>
      <c r="L137" s="12" t="s">
        <v>349</v>
      </c>
      <c r="M137" s="12" t="str">
        <f t="shared" si="2"/>
        <v>El operador del cargador se da cuenta que al encender el equipo no arranca; Aumento de emisiones contaminantes sin consecuencias en las personas; Disminución de la eficiencia operativa, paradas no programadas; Pérdida de potencia y eficiencia, daño en el motor por suciedad.; Cambiar filtros de aire</v>
      </c>
      <c r="N137" s="11" t="s">
        <v>605</v>
      </c>
      <c r="O137" s="11" t="s">
        <v>406</v>
      </c>
      <c r="P137" s="11" t="s">
        <v>606</v>
      </c>
      <c r="Q137" s="11" t="s">
        <v>607</v>
      </c>
      <c r="R137" s="10">
        <v>45</v>
      </c>
      <c r="S137" s="31">
        <f>+(Tabla1[[#This Row],[Tiempo de correctivo (min)]]/60)*2000*4418</f>
        <v>6627000</v>
      </c>
      <c r="T137" s="13" t="s">
        <v>688</v>
      </c>
      <c r="U137" s="13" t="s">
        <v>568</v>
      </c>
      <c r="V137" s="13" t="s">
        <v>695</v>
      </c>
      <c r="W137" s="13" t="s">
        <v>695</v>
      </c>
      <c r="X137" s="13" t="s">
        <v>695</v>
      </c>
      <c r="Y137" s="13" t="s">
        <v>689</v>
      </c>
      <c r="Z137" s="13" t="s">
        <v>668</v>
      </c>
      <c r="AA137" s="10" t="s">
        <v>728</v>
      </c>
      <c r="AB137" s="10" t="s">
        <v>682</v>
      </c>
      <c r="AC137" s="10">
        <v>250</v>
      </c>
      <c r="AD137" s="10" t="s">
        <v>683</v>
      </c>
      <c r="AE137" s="8" t="s">
        <v>899</v>
      </c>
    </row>
    <row r="138" spans="1:31" ht="112" x14ac:dyDescent="0.2">
      <c r="A138" s="12" t="s">
        <v>48</v>
      </c>
      <c r="B138" s="12" t="s">
        <v>49</v>
      </c>
      <c r="C138" s="12" t="s">
        <v>50</v>
      </c>
      <c r="D138" s="5" t="s">
        <v>301</v>
      </c>
      <c r="E138" s="6" t="s">
        <v>303</v>
      </c>
      <c r="F138" s="7" t="s">
        <v>306</v>
      </c>
      <c r="G138" s="8" t="s">
        <v>329</v>
      </c>
      <c r="H138" s="12" t="s">
        <v>398</v>
      </c>
      <c r="I138" s="8" t="s">
        <v>354</v>
      </c>
      <c r="J138" s="10" t="s">
        <v>27</v>
      </c>
      <c r="K138" s="11" t="s">
        <v>634</v>
      </c>
      <c r="L138" s="12" t="s">
        <v>348</v>
      </c>
      <c r="M138" s="12" t="str">
        <f t="shared" si="2"/>
        <v>El operador del cargador se da cuenta que al encender el equipo no arranca; Genera posible contaminación de agua y suelo sin consecuencias en las personas; Disminución de la eficiencia operativa, paradas no programadas; Sobrecalentamiento del motor, daños a componentes internos.; Localizar y reparar la fuga, nivelar nivel de refrigerante</v>
      </c>
      <c r="N138" s="11" t="s">
        <v>612</v>
      </c>
      <c r="O138" s="11" t="s">
        <v>406</v>
      </c>
      <c r="P138" s="11" t="s">
        <v>599</v>
      </c>
      <c r="Q138" s="11" t="s">
        <v>652</v>
      </c>
      <c r="R138" s="13">
        <v>60</v>
      </c>
      <c r="S138" s="31">
        <f>+(Tabla1[[#This Row],[Tiempo de correctivo (min)]]/60)*2000*4418</f>
        <v>8836000</v>
      </c>
      <c r="T138" s="13" t="s">
        <v>687</v>
      </c>
      <c r="U138" s="13" t="s">
        <v>568</v>
      </c>
      <c r="V138" s="13" t="s">
        <v>669</v>
      </c>
      <c r="W138" s="13" t="s">
        <v>664</v>
      </c>
      <c r="X138" s="13" t="s">
        <v>669</v>
      </c>
      <c r="Y138" s="13" t="s">
        <v>664</v>
      </c>
      <c r="Z138" s="13" t="s">
        <v>668</v>
      </c>
      <c r="AA138" s="10" t="s">
        <v>730</v>
      </c>
      <c r="AB138" s="10" t="s">
        <v>30</v>
      </c>
      <c r="AC138" s="10">
        <v>7</v>
      </c>
      <c r="AD138" s="10" t="s">
        <v>683</v>
      </c>
      <c r="AE138" s="8" t="s">
        <v>900</v>
      </c>
    </row>
    <row r="139" spans="1:31" ht="98" x14ac:dyDescent="0.2">
      <c r="A139" s="12" t="s">
        <v>48</v>
      </c>
      <c r="B139" s="12" t="s">
        <v>49</v>
      </c>
      <c r="C139" s="12" t="s">
        <v>50</v>
      </c>
      <c r="D139" s="5" t="s">
        <v>301</v>
      </c>
      <c r="E139" s="6" t="s">
        <v>303</v>
      </c>
      <c r="F139" s="7" t="s">
        <v>306</v>
      </c>
      <c r="G139" s="8" t="s">
        <v>329</v>
      </c>
      <c r="H139" s="12" t="s">
        <v>398</v>
      </c>
      <c r="I139" s="8" t="s">
        <v>355</v>
      </c>
      <c r="J139" s="10" t="s">
        <v>27</v>
      </c>
      <c r="K139" s="11" t="s">
        <v>634</v>
      </c>
      <c r="L139" s="12" t="s">
        <v>310</v>
      </c>
      <c r="M139" s="12" t="str">
        <f t="shared" si="2"/>
        <v>El operador del cargador se da cuenta que al encender el equipo no arranca; No hay consecuencias en las personas ni en el medio ambiente; Disminución de la eficiencia operativa, paradas no programadas; Dificultad para cambiar de marcha, desgaste de engranajes; Revisar sistema de transmisión y repararlo</v>
      </c>
      <c r="N139" s="11" t="s">
        <v>403</v>
      </c>
      <c r="O139" s="11" t="s">
        <v>406</v>
      </c>
      <c r="P139" s="11" t="s">
        <v>608</v>
      </c>
      <c r="Q139" s="11" t="s">
        <v>609</v>
      </c>
      <c r="R139" s="13">
        <v>50</v>
      </c>
      <c r="S139" s="31">
        <f>+(Tabla1[[#This Row],[Tiempo de correctivo (min)]]/60)*2000*4418</f>
        <v>7363333.333333334</v>
      </c>
      <c r="T139" s="13" t="s">
        <v>688</v>
      </c>
      <c r="U139" s="13" t="s">
        <v>567</v>
      </c>
      <c r="V139" s="13" t="s">
        <v>689</v>
      </c>
      <c r="W139" s="13" t="s">
        <v>689</v>
      </c>
      <c r="X139" s="13" t="s">
        <v>695</v>
      </c>
      <c r="Y139" s="13" t="s">
        <v>689</v>
      </c>
      <c r="Z139" s="13" t="s">
        <v>668</v>
      </c>
      <c r="AA139" s="10" t="s">
        <v>749</v>
      </c>
      <c r="AB139" s="10" t="s">
        <v>518</v>
      </c>
      <c r="AC139" s="10">
        <v>3</v>
      </c>
      <c r="AD139" s="10" t="s">
        <v>683</v>
      </c>
      <c r="AE139" s="8" t="s">
        <v>901</v>
      </c>
    </row>
    <row r="140" spans="1:31" ht="98" x14ac:dyDescent="0.2">
      <c r="A140" s="12" t="s">
        <v>48</v>
      </c>
      <c r="B140" s="12" t="s">
        <v>49</v>
      </c>
      <c r="C140" s="12" t="s">
        <v>50</v>
      </c>
      <c r="D140" s="5" t="s">
        <v>301</v>
      </c>
      <c r="E140" s="6" t="s">
        <v>303</v>
      </c>
      <c r="F140" s="7" t="s">
        <v>306</v>
      </c>
      <c r="G140" s="8" t="s">
        <v>329</v>
      </c>
      <c r="H140" s="12" t="s">
        <v>398</v>
      </c>
      <c r="I140" s="8" t="s">
        <v>356</v>
      </c>
      <c r="J140" s="10" t="s">
        <v>27</v>
      </c>
      <c r="K140" s="11" t="s">
        <v>634</v>
      </c>
      <c r="L140" s="12" t="s">
        <v>345</v>
      </c>
      <c r="M140" s="12" t="str">
        <f t="shared" si="2"/>
        <v>El operador del cargador se da cuenta que al encender el equipo no arranca; No hay consecuencias en las personas ni en el medio ambiente; Disminución de la eficiencia operativa, paradas no programadas; Eficiencia reducida del sistema de refrigeración y sobrecalentamiento del motor.; Limpiar o cambiar el radiador</v>
      </c>
      <c r="N140" s="11" t="s">
        <v>403</v>
      </c>
      <c r="O140" s="11" t="s">
        <v>406</v>
      </c>
      <c r="P140" s="11" t="s">
        <v>611</v>
      </c>
      <c r="Q140" s="11" t="s">
        <v>610</v>
      </c>
      <c r="R140" s="13">
        <v>60</v>
      </c>
      <c r="S140" s="31">
        <f>+(Tabla1[[#This Row],[Tiempo de correctivo (min)]]/60)*2000*4418</f>
        <v>8836000</v>
      </c>
      <c r="T140" s="13" t="s">
        <v>687</v>
      </c>
      <c r="U140" s="13" t="s">
        <v>568</v>
      </c>
      <c r="V140" s="13" t="s">
        <v>664</v>
      </c>
      <c r="W140" s="13" t="s">
        <v>664</v>
      </c>
      <c r="X140" s="13" t="s">
        <v>669</v>
      </c>
      <c r="Y140" s="13" t="s">
        <v>664</v>
      </c>
      <c r="Z140" s="13" t="s">
        <v>668</v>
      </c>
      <c r="AA140" s="10" t="s">
        <v>729</v>
      </c>
      <c r="AB140" s="10" t="s">
        <v>30</v>
      </c>
      <c r="AC140" s="10">
        <v>7</v>
      </c>
      <c r="AD140" s="10" t="s">
        <v>683</v>
      </c>
      <c r="AE140" s="8" t="s">
        <v>902</v>
      </c>
    </row>
    <row r="141" spans="1:31" ht="98" x14ac:dyDescent="0.2">
      <c r="A141" s="12" t="s">
        <v>48</v>
      </c>
      <c r="B141" s="12" t="s">
        <v>49</v>
      </c>
      <c r="C141" s="12" t="s">
        <v>50</v>
      </c>
      <c r="D141" s="5" t="s">
        <v>301</v>
      </c>
      <c r="E141" s="6" t="s">
        <v>330</v>
      </c>
      <c r="F141" s="7" t="s">
        <v>337</v>
      </c>
      <c r="G141" s="8" t="s">
        <v>331</v>
      </c>
      <c r="H141" s="9" t="s">
        <v>336</v>
      </c>
      <c r="I141" s="8" t="s">
        <v>658</v>
      </c>
      <c r="J141" s="10" t="s">
        <v>27</v>
      </c>
      <c r="K141" s="11" t="s">
        <v>638</v>
      </c>
      <c r="L141" s="12" t="s">
        <v>357</v>
      </c>
      <c r="M141" s="12" t="str">
        <f t="shared" si="2"/>
        <v>El operador del equipo se da cuenta que le hace falta fuerza para realizar sus movimientos normales.; Genera posible contaminación de agua y suelo y posible riesgo de caída; Disminución de la eficiencia operativa, paradas no programadas; Perdida de presión; Corregir fuga y reponer nivel de aceite hidráulico</v>
      </c>
      <c r="N141" s="11" t="s">
        <v>404</v>
      </c>
      <c r="O141" s="11" t="s">
        <v>406</v>
      </c>
      <c r="P141" s="11" t="s">
        <v>483</v>
      </c>
      <c r="Q141" s="11" t="s">
        <v>497</v>
      </c>
      <c r="R141" s="10">
        <v>45</v>
      </c>
      <c r="S141" s="31">
        <f>+(Tabla1[[#This Row],[Tiempo de correctivo (min)]]/60)*2000*4418</f>
        <v>6627000</v>
      </c>
      <c r="T141" s="13" t="s">
        <v>688</v>
      </c>
      <c r="U141" s="13" t="s">
        <v>567</v>
      </c>
      <c r="V141" s="13" t="s">
        <v>695</v>
      </c>
      <c r="W141" s="13" t="s">
        <v>695</v>
      </c>
      <c r="X141" s="13" t="s">
        <v>695</v>
      </c>
      <c r="Y141" s="13" t="s">
        <v>689</v>
      </c>
      <c r="Z141" s="13" t="s">
        <v>668</v>
      </c>
      <c r="AA141" s="10" t="s">
        <v>723</v>
      </c>
      <c r="AB141" s="10" t="s">
        <v>30</v>
      </c>
      <c r="AC141" s="10">
        <v>7</v>
      </c>
      <c r="AD141" s="10" t="s">
        <v>683</v>
      </c>
      <c r="AE141" s="8" t="s">
        <v>903</v>
      </c>
    </row>
    <row r="142" spans="1:31" ht="126" x14ac:dyDescent="0.2">
      <c r="A142" s="12" t="s">
        <v>48</v>
      </c>
      <c r="B142" s="12" t="s">
        <v>49</v>
      </c>
      <c r="C142" s="12" t="s">
        <v>50</v>
      </c>
      <c r="D142" s="5" t="s">
        <v>301</v>
      </c>
      <c r="E142" s="6" t="s">
        <v>330</v>
      </c>
      <c r="F142" s="7" t="s">
        <v>337</v>
      </c>
      <c r="G142" s="8" t="s">
        <v>331</v>
      </c>
      <c r="H142" s="9" t="s">
        <v>336</v>
      </c>
      <c r="I142" s="8" t="s">
        <v>358</v>
      </c>
      <c r="J142" s="10" t="s">
        <v>27</v>
      </c>
      <c r="K142" s="11" t="s">
        <v>638</v>
      </c>
      <c r="L142" s="12" t="s">
        <v>312</v>
      </c>
      <c r="M142" s="12" t="str">
        <f t="shared" si="2"/>
        <v>El operador del equipo se da cuenta que le hace falta fuerza para realizar sus movimientos normales.; No hay consecuencias en las personas ni en el medio ambiente; Disminución de la eficiencia operativa, paradas no programadas; Pérdida de función en sistemas hidráulicos, desgaste de componentes.; Revisar presión del sistema hidráulico y reponer nivel de aceite hidráulico si es necesario</v>
      </c>
      <c r="N142" s="11" t="s">
        <v>403</v>
      </c>
      <c r="O142" s="11" t="s">
        <v>406</v>
      </c>
      <c r="P142" s="11" t="s">
        <v>614</v>
      </c>
      <c r="Q142" s="11" t="s">
        <v>686</v>
      </c>
      <c r="R142" s="13">
        <v>30</v>
      </c>
      <c r="S142" s="31">
        <f>+(Tabla1[[#This Row],[Tiempo de correctivo (min)]]/60)*2000*4418</f>
        <v>4418000</v>
      </c>
      <c r="T142" s="13" t="s">
        <v>526</v>
      </c>
      <c r="U142" s="13" t="s">
        <v>568</v>
      </c>
      <c r="V142" s="13" t="s">
        <v>664</v>
      </c>
      <c r="W142" s="13" t="s">
        <v>664</v>
      </c>
      <c r="X142" s="13" t="s">
        <v>669</v>
      </c>
      <c r="Y142" s="13" t="s">
        <v>664</v>
      </c>
      <c r="Z142" s="13" t="s">
        <v>668</v>
      </c>
      <c r="AA142" s="10" t="s">
        <v>769</v>
      </c>
      <c r="AB142" s="10" t="s">
        <v>30</v>
      </c>
      <c r="AC142" s="10" t="s">
        <v>685</v>
      </c>
      <c r="AD142" s="10" t="s">
        <v>683</v>
      </c>
      <c r="AE142" s="8" t="s">
        <v>904</v>
      </c>
    </row>
    <row r="143" spans="1:31" ht="126" x14ac:dyDescent="0.2">
      <c r="A143" s="12" t="s">
        <v>48</v>
      </c>
      <c r="B143" s="12" t="s">
        <v>49</v>
      </c>
      <c r="C143" s="12" t="s">
        <v>50</v>
      </c>
      <c r="D143" s="5" t="s">
        <v>301</v>
      </c>
      <c r="E143" s="6" t="s">
        <v>330</v>
      </c>
      <c r="F143" s="7" t="s">
        <v>337</v>
      </c>
      <c r="G143" s="8" t="s">
        <v>331</v>
      </c>
      <c r="H143" s="9" t="s">
        <v>336</v>
      </c>
      <c r="I143" s="8" t="s">
        <v>359</v>
      </c>
      <c r="J143" s="10" t="s">
        <v>27</v>
      </c>
      <c r="K143" s="11" t="s">
        <v>638</v>
      </c>
      <c r="L143" s="12" t="s">
        <v>309</v>
      </c>
      <c r="M143" s="12" t="str">
        <f t="shared" si="2"/>
        <v>El operador del equipo se da cuenta que le hace falta fuerza para realizar sus movimientos normales.; Riesgo de incendios por sobrecalentamiento sin consecuencias en las personas; Disminución de la eficiencia operativa, paradas no programadas; Pérdida de rendimiento, daño a partes internas.; Apagar equipo y revisar sistema de refrigeración y demás compontes</v>
      </c>
      <c r="N143" s="11" t="s">
        <v>648</v>
      </c>
      <c r="O143" s="11" t="s">
        <v>406</v>
      </c>
      <c r="P143" s="11" t="s">
        <v>613</v>
      </c>
      <c r="Q143" s="11" t="s">
        <v>653</v>
      </c>
      <c r="R143" s="13">
        <v>90</v>
      </c>
      <c r="S143" s="31">
        <f>+(Tabla1[[#This Row],[Tiempo de correctivo (min)]]/60)*2000*4418</f>
        <v>13254000</v>
      </c>
      <c r="T143" s="13" t="s">
        <v>687</v>
      </c>
      <c r="U143" s="13" t="s">
        <v>568</v>
      </c>
      <c r="V143" s="13" t="s">
        <v>669</v>
      </c>
      <c r="W143" s="13" t="s">
        <v>664</v>
      </c>
      <c r="X143" s="13" t="s">
        <v>665</v>
      </c>
      <c r="Y143" s="13" t="s">
        <v>664</v>
      </c>
      <c r="Z143" s="13" t="s">
        <v>668</v>
      </c>
      <c r="AA143" s="10" t="s">
        <v>757</v>
      </c>
      <c r="AB143" s="10" t="s">
        <v>682</v>
      </c>
      <c r="AC143" s="10">
        <v>500</v>
      </c>
      <c r="AD143" s="10" t="s">
        <v>683</v>
      </c>
      <c r="AE143" s="8" t="s">
        <v>905</v>
      </c>
    </row>
    <row r="144" spans="1:31" ht="98" x14ac:dyDescent="0.2">
      <c r="A144" s="12" t="s">
        <v>48</v>
      </c>
      <c r="B144" s="12" t="s">
        <v>49</v>
      </c>
      <c r="C144" s="12" t="s">
        <v>50</v>
      </c>
      <c r="D144" s="5" t="s">
        <v>301</v>
      </c>
      <c r="E144" s="6" t="s">
        <v>332</v>
      </c>
      <c r="F144" s="7" t="s">
        <v>340</v>
      </c>
      <c r="G144" s="8" t="s">
        <v>333</v>
      </c>
      <c r="H144" s="9" t="s">
        <v>344</v>
      </c>
      <c r="I144" s="8" t="s">
        <v>360</v>
      </c>
      <c r="J144" s="10" t="s">
        <v>27</v>
      </c>
      <c r="K144" s="11" t="s">
        <v>641</v>
      </c>
      <c r="L144" s="12" t="s">
        <v>342</v>
      </c>
      <c r="M144" s="12" t="str">
        <f t="shared" si="2"/>
        <v>El supervisor del muelle se da cuenta que hay reguero de combustible en suelo o producto; Genera posible contaminación de agua y suelo y riesgo de incendio; Disminución de la eficiencia operativa, paradas no programadas; Fugas de combustible y contaminación de componentes y producto; Cambiar manguera de combustible</v>
      </c>
      <c r="N144" s="11" t="s">
        <v>619</v>
      </c>
      <c r="O144" s="11" t="s">
        <v>406</v>
      </c>
      <c r="P144" s="11" t="s">
        <v>616</v>
      </c>
      <c r="Q144" s="11" t="s">
        <v>615</v>
      </c>
      <c r="R144" s="13">
        <v>100</v>
      </c>
      <c r="S144" s="31">
        <f>+(Tabla1[[#This Row],[Tiempo de correctivo (min)]]/60)*2000*4418</f>
        <v>14726666.666666668</v>
      </c>
      <c r="T144" s="13" t="s">
        <v>688</v>
      </c>
      <c r="U144" s="13" t="s">
        <v>568</v>
      </c>
      <c r="V144" s="13" t="s">
        <v>695</v>
      </c>
      <c r="W144" s="13" t="s">
        <v>695</v>
      </c>
      <c r="X144" s="13" t="s">
        <v>690</v>
      </c>
      <c r="Y144" s="13" t="s">
        <v>689</v>
      </c>
      <c r="Z144" s="10" t="s">
        <v>668</v>
      </c>
      <c r="AA144" s="10" t="s">
        <v>758</v>
      </c>
      <c r="AB144" s="10" t="s">
        <v>30</v>
      </c>
      <c r="AC144" s="10">
        <v>7</v>
      </c>
      <c r="AD144" s="10" t="s">
        <v>683</v>
      </c>
      <c r="AE144" s="8" t="s">
        <v>906</v>
      </c>
    </row>
    <row r="145" spans="1:31" ht="98" x14ac:dyDescent="0.2">
      <c r="A145" s="12" t="s">
        <v>48</v>
      </c>
      <c r="B145" s="12" t="s">
        <v>49</v>
      </c>
      <c r="C145" s="12" t="s">
        <v>50</v>
      </c>
      <c r="D145" s="5" t="s">
        <v>301</v>
      </c>
      <c r="E145" s="6" t="s">
        <v>332</v>
      </c>
      <c r="F145" s="7" t="s">
        <v>340</v>
      </c>
      <c r="G145" s="8" t="s">
        <v>333</v>
      </c>
      <c r="H145" s="9" t="s">
        <v>344</v>
      </c>
      <c r="I145" s="8" t="s">
        <v>659</v>
      </c>
      <c r="J145" s="10" t="s">
        <v>27</v>
      </c>
      <c r="K145" s="11" t="s">
        <v>641</v>
      </c>
      <c r="L145" s="12" t="s">
        <v>343</v>
      </c>
      <c r="M145" s="12" t="str">
        <f t="shared" si="2"/>
        <v>El supervisor del muelle se da cuenta que hay reguero de combustible en suelo o producto; Aumento de emisiones contaminantes sin consecuencias en las personas; Disminución de la eficiencia operativa, paradas no programadas; Pérdida de potencia y eficiencia, daño en el motor.; Cambiar filtro de combustible</v>
      </c>
      <c r="N145" s="11" t="s">
        <v>605</v>
      </c>
      <c r="O145" s="11" t="s">
        <v>406</v>
      </c>
      <c r="P145" s="11" t="s">
        <v>617</v>
      </c>
      <c r="Q145" s="11" t="s">
        <v>618</v>
      </c>
      <c r="R145" s="13">
        <v>45</v>
      </c>
      <c r="S145" s="31">
        <f>+(Tabla1[[#This Row],[Tiempo de correctivo (min)]]/60)*2000*4418</f>
        <v>6627000</v>
      </c>
      <c r="T145" s="13" t="s">
        <v>688</v>
      </c>
      <c r="U145" s="13" t="s">
        <v>567</v>
      </c>
      <c r="V145" s="13" t="s">
        <v>695</v>
      </c>
      <c r="W145" s="13" t="s">
        <v>695</v>
      </c>
      <c r="X145" s="13" t="s">
        <v>695</v>
      </c>
      <c r="Y145" s="13" t="s">
        <v>689</v>
      </c>
      <c r="Z145" s="13" t="s">
        <v>668</v>
      </c>
      <c r="AA145" s="10" t="s">
        <v>618</v>
      </c>
      <c r="AB145" s="10" t="s">
        <v>682</v>
      </c>
      <c r="AC145" s="10">
        <v>250</v>
      </c>
      <c r="AD145" s="10" t="s">
        <v>683</v>
      </c>
      <c r="AE145" s="8" t="s">
        <v>907</v>
      </c>
    </row>
    <row r="146" spans="1:31" ht="98" x14ac:dyDescent="0.2">
      <c r="A146" s="12" t="s">
        <v>48</v>
      </c>
      <c r="B146" s="12" t="s">
        <v>49</v>
      </c>
      <c r="C146" s="12" t="s">
        <v>50</v>
      </c>
      <c r="D146" s="5" t="s">
        <v>301</v>
      </c>
      <c r="E146" s="6" t="s">
        <v>332</v>
      </c>
      <c r="F146" s="7" t="s">
        <v>340</v>
      </c>
      <c r="G146" s="8" t="s">
        <v>333</v>
      </c>
      <c r="H146" s="9" t="s">
        <v>344</v>
      </c>
      <c r="I146" s="8" t="s">
        <v>361</v>
      </c>
      <c r="J146" s="10" t="s">
        <v>27</v>
      </c>
      <c r="K146" s="11" t="s">
        <v>641</v>
      </c>
      <c r="L146" s="12" t="s">
        <v>338</v>
      </c>
      <c r="M146" s="12" t="str">
        <f t="shared" si="2"/>
        <v>El supervisor del muelle se da cuenta que hay reguero de combustible en suelo o producto; Genera posible contaminación de agua y suelo y riesgo de incendio; Disminución de la eficiencia operativa, paradas no programadas; Fugas de combustible y contaminación del sistema de inyección.; Cambiar sellos de inyectores</v>
      </c>
      <c r="N146" s="11" t="s">
        <v>619</v>
      </c>
      <c r="O146" s="11" t="s">
        <v>406</v>
      </c>
      <c r="P146" s="11" t="s">
        <v>621</v>
      </c>
      <c r="Q146" s="11" t="s">
        <v>622</v>
      </c>
      <c r="R146" s="13">
        <v>120</v>
      </c>
      <c r="S146" s="31">
        <f>+(Tabla1[[#This Row],[Tiempo de correctivo (min)]]/60)*2000*4418</f>
        <v>17672000</v>
      </c>
      <c r="T146" s="10" t="s">
        <v>688</v>
      </c>
      <c r="U146" s="13" t="s">
        <v>568</v>
      </c>
      <c r="V146" s="13" t="s">
        <v>695</v>
      </c>
      <c r="W146" s="13" t="s">
        <v>695</v>
      </c>
      <c r="X146" s="13" t="s">
        <v>690</v>
      </c>
      <c r="Y146" s="13" t="s">
        <v>689</v>
      </c>
      <c r="Z146" s="13" t="s">
        <v>668</v>
      </c>
      <c r="AA146" s="10" t="s">
        <v>756</v>
      </c>
      <c r="AB146" s="10" t="s">
        <v>30</v>
      </c>
      <c r="AC146" s="10">
        <v>7</v>
      </c>
      <c r="AD146" s="10" t="s">
        <v>683</v>
      </c>
      <c r="AE146" s="8" t="s">
        <v>908</v>
      </c>
    </row>
    <row r="147" spans="1:31" ht="98" x14ac:dyDescent="0.2">
      <c r="A147" s="12" t="s">
        <v>48</v>
      </c>
      <c r="B147" s="12" t="s">
        <v>49</v>
      </c>
      <c r="C147" s="12" t="s">
        <v>50</v>
      </c>
      <c r="D147" s="5" t="s">
        <v>301</v>
      </c>
      <c r="E147" s="6" t="s">
        <v>332</v>
      </c>
      <c r="F147" s="7" t="s">
        <v>340</v>
      </c>
      <c r="G147" s="8" t="s">
        <v>333</v>
      </c>
      <c r="H147" s="9" t="s">
        <v>344</v>
      </c>
      <c r="I147" s="8" t="s">
        <v>362</v>
      </c>
      <c r="J147" s="10" t="s">
        <v>27</v>
      </c>
      <c r="K147" s="11" t="s">
        <v>641</v>
      </c>
      <c r="L147" s="12" t="s">
        <v>339</v>
      </c>
      <c r="M147" s="12" t="str">
        <f t="shared" si="2"/>
        <v>El supervisor del muelle se da cuenta que hay reguero de combustible en suelo o producto; Genera posible contaminación de agua y suelo y riesgo de incendio; Disminución de la eficiencia operativa, paradas no programadas; Fugas y baja presión de combustible, daños en la bomba; Cambiar bomba de inyección</v>
      </c>
      <c r="N147" s="11" t="s">
        <v>619</v>
      </c>
      <c r="O147" s="11" t="s">
        <v>406</v>
      </c>
      <c r="P147" s="11" t="s">
        <v>645</v>
      </c>
      <c r="Q147" s="11" t="s">
        <v>646</v>
      </c>
      <c r="R147" s="13">
        <v>240</v>
      </c>
      <c r="S147" s="31">
        <f>+(Tabla1[[#This Row],[Tiempo de correctivo (min)]]/60)*2000*4418</f>
        <v>35344000</v>
      </c>
      <c r="T147" s="10" t="s">
        <v>688</v>
      </c>
      <c r="U147" s="13" t="s">
        <v>568</v>
      </c>
      <c r="V147" s="13" t="s">
        <v>695</v>
      </c>
      <c r="W147" s="13" t="s">
        <v>695</v>
      </c>
      <c r="X147" s="13" t="s">
        <v>690</v>
      </c>
      <c r="Y147" s="13" t="s">
        <v>689</v>
      </c>
      <c r="Z147" s="13" t="s">
        <v>668</v>
      </c>
      <c r="AA147" s="10" t="s">
        <v>756</v>
      </c>
      <c r="AB147" s="10" t="s">
        <v>30</v>
      </c>
      <c r="AC147" s="10">
        <v>7</v>
      </c>
      <c r="AD147" s="10" t="s">
        <v>683</v>
      </c>
      <c r="AE147" s="8" t="s">
        <v>909</v>
      </c>
    </row>
    <row r="148" spans="1:31" ht="84" x14ac:dyDescent="0.2">
      <c r="A148" s="12" t="s">
        <v>48</v>
      </c>
      <c r="B148" s="12" t="s">
        <v>49</v>
      </c>
      <c r="C148" s="12" t="s">
        <v>50</v>
      </c>
      <c r="D148" s="5" t="s">
        <v>301</v>
      </c>
      <c r="E148" s="6" t="s">
        <v>334</v>
      </c>
      <c r="F148" s="7" t="s">
        <v>341</v>
      </c>
      <c r="G148" s="8" t="s">
        <v>335</v>
      </c>
      <c r="H148" s="9" t="s">
        <v>392</v>
      </c>
      <c r="I148" s="8" t="s">
        <v>363</v>
      </c>
      <c r="J148" s="10" t="s">
        <v>27</v>
      </c>
      <c r="K148" s="11" t="s">
        <v>640</v>
      </c>
      <c r="L148" s="12" t="s">
        <v>393</v>
      </c>
      <c r="M148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Manguera hidráulica rota; Cambiar manguera hidráulica</v>
      </c>
      <c r="N148" s="11" t="s">
        <v>404</v>
      </c>
      <c r="O148" s="11" t="s">
        <v>406</v>
      </c>
      <c r="P148" s="11" t="s">
        <v>293</v>
      </c>
      <c r="Q148" s="11" t="s">
        <v>413</v>
      </c>
      <c r="R148" s="10">
        <v>40</v>
      </c>
      <c r="S148" s="31">
        <f>+(Tabla1[[#This Row],[Tiempo de correctivo (min)]]/60)*2000*4418</f>
        <v>5890666.666666666</v>
      </c>
      <c r="T148" s="10" t="s">
        <v>688</v>
      </c>
      <c r="U148" s="10" t="s">
        <v>567</v>
      </c>
      <c r="V148" s="13" t="s">
        <v>695</v>
      </c>
      <c r="W148" s="13" t="s">
        <v>695</v>
      </c>
      <c r="X148" s="13" t="s">
        <v>695</v>
      </c>
      <c r="Y148" s="13" t="s">
        <v>689</v>
      </c>
      <c r="Z148" s="10" t="s">
        <v>668</v>
      </c>
      <c r="AA148" s="10" t="s">
        <v>723</v>
      </c>
      <c r="AB148" s="10" t="s">
        <v>30</v>
      </c>
      <c r="AC148" s="10">
        <v>7</v>
      </c>
      <c r="AD148" s="10" t="s">
        <v>683</v>
      </c>
      <c r="AE148" s="8" t="s">
        <v>910</v>
      </c>
    </row>
    <row r="149" spans="1:31" ht="98" x14ac:dyDescent="0.2">
      <c r="A149" s="12" t="s">
        <v>48</v>
      </c>
      <c r="B149" s="12" t="s">
        <v>49</v>
      </c>
      <c r="C149" s="12" t="s">
        <v>50</v>
      </c>
      <c r="D149" s="5" t="s">
        <v>301</v>
      </c>
      <c r="E149" s="6" t="s">
        <v>334</v>
      </c>
      <c r="F149" s="7" t="s">
        <v>341</v>
      </c>
      <c r="G149" s="8" t="s">
        <v>335</v>
      </c>
      <c r="H149" s="9" t="s">
        <v>392</v>
      </c>
      <c r="I149" s="8" t="s">
        <v>660</v>
      </c>
      <c r="J149" s="10" t="s">
        <v>27</v>
      </c>
      <c r="K149" s="11" t="s">
        <v>640</v>
      </c>
      <c r="L149" s="12" t="s">
        <v>394</v>
      </c>
      <c r="M149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Pérdida de lubricación y desgaste de componentes internos; Cambiar filtro de aceite</v>
      </c>
      <c r="N149" s="11" t="s">
        <v>404</v>
      </c>
      <c r="O149" s="11" t="s">
        <v>406</v>
      </c>
      <c r="P149" s="11" t="s">
        <v>620</v>
      </c>
      <c r="Q149" s="11" t="s">
        <v>623</v>
      </c>
      <c r="R149" s="13">
        <v>45</v>
      </c>
      <c r="S149" s="31">
        <f>+(Tabla1[[#This Row],[Tiempo de correctivo (min)]]/60)*2000*4418</f>
        <v>6627000</v>
      </c>
      <c r="T149" s="13" t="s">
        <v>688</v>
      </c>
      <c r="U149" s="13" t="s">
        <v>567</v>
      </c>
      <c r="V149" s="13" t="s">
        <v>695</v>
      </c>
      <c r="W149" s="13" t="s">
        <v>695</v>
      </c>
      <c r="X149" s="13" t="s">
        <v>695</v>
      </c>
      <c r="Y149" s="13" t="s">
        <v>689</v>
      </c>
      <c r="Z149" s="13" t="s">
        <v>668</v>
      </c>
      <c r="AA149" s="10" t="s">
        <v>623</v>
      </c>
      <c r="AB149" s="10" t="s">
        <v>682</v>
      </c>
      <c r="AC149" s="10">
        <v>250</v>
      </c>
      <c r="AD149" s="10" t="s">
        <v>683</v>
      </c>
      <c r="AE149" s="8" t="s">
        <v>911</v>
      </c>
    </row>
    <row r="150" spans="1:31" ht="84" x14ac:dyDescent="0.2">
      <c r="A150" s="12" t="s">
        <v>48</v>
      </c>
      <c r="B150" s="12" t="s">
        <v>49</v>
      </c>
      <c r="C150" s="12" t="s">
        <v>50</v>
      </c>
      <c r="D150" s="5" t="s">
        <v>301</v>
      </c>
      <c r="E150" s="6" t="s">
        <v>334</v>
      </c>
      <c r="F150" s="7" t="s">
        <v>341</v>
      </c>
      <c r="G150" s="8" t="s">
        <v>335</v>
      </c>
      <c r="H150" s="9" t="s">
        <v>392</v>
      </c>
      <c r="I150" s="8" t="s">
        <v>364</v>
      </c>
      <c r="J150" s="10" t="s">
        <v>27</v>
      </c>
      <c r="K150" s="11" t="s">
        <v>640</v>
      </c>
      <c r="L150" s="12" t="s">
        <v>396</v>
      </c>
      <c r="M150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Perdida de presión; Cambiar cilindro hidráulico</v>
      </c>
      <c r="N150" s="11" t="s">
        <v>404</v>
      </c>
      <c r="O150" s="11" t="s">
        <v>406</v>
      </c>
      <c r="P150" s="11" t="s">
        <v>483</v>
      </c>
      <c r="Q150" s="11" t="s">
        <v>579</v>
      </c>
      <c r="R150" s="10">
        <v>90</v>
      </c>
      <c r="S150" s="31">
        <f>+(Tabla1[[#This Row],[Tiempo de correctivo (min)]]/60)*2000*4418</f>
        <v>13254000</v>
      </c>
      <c r="T150" s="10" t="s">
        <v>688</v>
      </c>
      <c r="U150" s="13" t="s">
        <v>568</v>
      </c>
      <c r="V150" s="13" t="s">
        <v>695</v>
      </c>
      <c r="W150" s="13" t="s">
        <v>695</v>
      </c>
      <c r="X150" s="13" t="s">
        <v>690</v>
      </c>
      <c r="Y150" s="13" t="s">
        <v>689</v>
      </c>
      <c r="Z150" s="13" t="s">
        <v>668</v>
      </c>
      <c r="AA150" s="10" t="s">
        <v>723</v>
      </c>
      <c r="AB150" s="10" t="s">
        <v>30</v>
      </c>
      <c r="AC150" s="10">
        <v>7</v>
      </c>
      <c r="AD150" s="10" t="s">
        <v>683</v>
      </c>
      <c r="AE150" s="8" t="s">
        <v>912</v>
      </c>
    </row>
    <row r="151" spans="1:31" ht="84" x14ac:dyDescent="0.2">
      <c r="A151" s="12" t="s">
        <v>48</v>
      </c>
      <c r="B151" s="12" t="s">
        <v>49</v>
      </c>
      <c r="C151" s="12" t="s">
        <v>50</v>
      </c>
      <c r="D151" s="5" t="s">
        <v>301</v>
      </c>
      <c r="E151" s="6" t="s">
        <v>334</v>
      </c>
      <c r="F151" s="7" t="s">
        <v>341</v>
      </c>
      <c r="G151" s="8" t="s">
        <v>335</v>
      </c>
      <c r="H151" s="9" t="s">
        <v>392</v>
      </c>
      <c r="I151" s="8" t="s">
        <v>365</v>
      </c>
      <c r="J151" s="10" t="s">
        <v>27</v>
      </c>
      <c r="K151" s="11" t="s">
        <v>640</v>
      </c>
      <c r="L151" s="12" t="s">
        <v>395</v>
      </c>
      <c r="M151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Perdida de presión; Cambiar bomba hidráulica</v>
      </c>
      <c r="N151" s="11" t="s">
        <v>404</v>
      </c>
      <c r="O151" s="11" t="s">
        <v>406</v>
      </c>
      <c r="P151" s="11" t="s">
        <v>483</v>
      </c>
      <c r="Q151" s="11" t="s">
        <v>654</v>
      </c>
      <c r="R151" s="13">
        <v>240</v>
      </c>
      <c r="S151" s="31">
        <f>+(Tabla1[[#This Row],[Tiempo de correctivo (min)]]/60)*2000*4418</f>
        <v>35344000</v>
      </c>
      <c r="T151" s="10" t="s">
        <v>688</v>
      </c>
      <c r="U151" s="13" t="s">
        <v>568</v>
      </c>
      <c r="V151" s="13" t="s">
        <v>695</v>
      </c>
      <c r="W151" s="13" t="s">
        <v>695</v>
      </c>
      <c r="X151" s="13" t="s">
        <v>690</v>
      </c>
      <c r="Y151" s="13" t="s">
        <v>689</v>
      </c>
      <c r="Z151" s="13" t="s">
        <v>668</v>
      </c>
      <c r="AA151" s="10" t="s">
        <v>723</v>
      </c>
      <c r="AB151" s="10" t="s">
        <v>30</v>
      </c>
      <c r="AC151" s="10">
        <v>7</v>
      </c>
      <c r="AD151" s="10" t="s">
        <v>683</v>
      </c>
      <c r="AE151" s="8" t="s">
        <v>913</v>
      </c>
    </row>
    <row r="152" spans="1:31" ht="98" x14ac:dyDescent="0.2">
      <c r="A152" s="12" t="s">
        <v>48</v>
      </c>
      <c r="B152" s="12" t="s">
        <v>49</v>
      </c>
      <c r="C152" s="12" t="s">
        <v>50</v>
      </c>
      <c r="D152" s="5" t="s">
        <v>302</v>
      </c>
      <c r="E152" s="6" t="s">
        <v>304</v>
      </c>
      <c r="F152" s="7" t="s">
        <v>305</v>
      </c>
      <c r="G152" s="8" t="s">
        <v>367</v>
      </c>
      <c r="H152" s="9" t="s">
        <v>366</v>
      </c>
      <c r="I152" s="8" t="s">
        <v>368</v>
      </c>
      <c r="J152" s="10" t="s">
        <v>27</v>
      </c>
      <c r="K152" s="11" t="s">
        <v>634</v>
      </c>
      <c r="L152" s="12" t="s">
        <v>346</v>
      </c>
      <c r="M152" s="12" t="str">
        <f t="shared" si="2"/>
        <v>El operador del cargador se da cuenta que al encender el equipo no arranca; Posible fuga de refrigerante sin consecuencias en las personas; Disminución de la eficiencia operativa, paradas no programadas; Sobrecalentamiento del motor, daños a componentes internos.; Revisar el sistema de refrigeración y el nivel de refrigerante.</v>
      </c>
      <c r="N152" s="11" t="s">
        <v>674</v>
      </c>
      <c r="O152" s="11" t="s">
        <v>406</v>
      </c>
      <c r="P152" s="11" t="s">
        <v>599</v>
      </c>
      <c r="Q152" s="11" t="s">
        <v>600</v>
      </c>
      <c r="R152" s="13">
        <v>90</v>
      </c>
      <c r="S152" s="31">
        <f>+(Tabla1[[#This Row],[Tiempo de correctivo (min)]]/60)*2000*4418</f>
        <v>13254000</v>
      </c>
      <c r="T152" s="13" t="s">
        <v>526</v>
      </c>
      <c r="U152" s="13" t="s">
        <v>568</v>
      </c>
      <c r="V152" s="13" t="s">
        <v>669</v>
      </c>
      <c r="W152" s="13" t="s">
        <v>664</v>
      </c>
      <c r="X152" s="13" t="s">
        <v>665</v>
      </c>
      <c r="Y152" s="13" t="s">
        <v>664</v>
      </c>
      <c r="Z152" s="13" t="s">
        <v>668</v>
      </c>
      <c r="AA152" s="10" t="s">
        <v>730</v>
      </c>
      <c r="AB152" s="10" t="s">
        <v>30</v>
      </c>
      <c r="AC152" s="10">
        <v>7</v>
      </c>
      <c r="AD152" s="10" t="s">
        <v>683</v>
      </c>
      <c r="AE152" s="8" t="s">
        <v>914</v>
      </c>
    </row>
    <row r="153" spans="1:31" ht="98" x14ac:dyDescent="0.2">
      <c r="A153" s="12" t="s">
        <v>48</v>
      </c>
      <c r="B153" s="12" t="s">
        <v>49</v>
      </c>
      <c r="C153" s="12" t="s">
        <v>50</v>
      </c>
      <c r="D153" s="5" t="s">
        <v>302</v>
      </c>
      <c r="E153" s="6" t="s">
        <v>304</v>
      </c>
      <c r="F153" s="7" t="s">
        <v>305</v>
      </c>
      <c r="G153" s="8" t="s">
        <v>367</v>
      </c>
      <c r="H153" s="9" t="s">
        <v>366</v>
      </c>
      <c r="I153" s="8" t="s">
        <v>375</v>
      </c>
      <c r="J153" s="10" t="s">
        <v>27</v>
      </c>
      <c r="K153" s="11" t="s">
        <v>634</v>
      </c>
      <c r="L153" s="12" t="s">
        <v>347</v>
      </c>
      <c r="M153" s="12" t="str">
        <f t="shared" si="2"/>
        <v>El operador del cargador se da cuenta que al encender el equipo no arranca; No hay consecuencias en las personas ni en el medio ambiente; Disminución de la eficiencia operativa, paradas no programadas; Falta de carga en la batería y desgaste del alternador.; Cambiar alternador</v>
      </c>
      <c r="N153" s="11" t="s">
        <v>403</v>
      </c>
      <c r="O153" s="11" t="s">
        <v>406</v>
      </c>
      <c r="P153" s="11" t="s">
        <v>601</v>
      </c>
      <c r="Q153" s="11" t="s">
        <v>602</v>
      </c>
      <c r="R153" s="13">
        <v>30</v>
      </c>
      <c r="S153" s="31">
        <f>+(Tabla1[[#This Row],[Tiempo de correctivo (min)]]/60)*2000*4418</f>
        <v>4418000</v>
      </c>
      <c r="T153" s="13" t="s">
        <v>526</v>
      </c>
      <c r="U153" s="13" t="s">
        <v>568</v>
      </c>
      <c r="V153" s="13" t="s">
        <v>664</v>
      </c>
      <c r="W153" s="13" t="s">
        <v>664</v>
      </c>
      <c r="X153" s="13" t="s">
        <v>669</v>
      </c>
      <c r="Y153" s="13" t="s">
        <v>664</v>
      </c>
      <c r="Z153" s="13" t="s">
        <v>668</v>
      </c>
      <c r="AA153" s="13" t="s">
        <v>681</v>
      </c>
      <c r="AB153" s="10" t="s">
        <v>682</v>
      </c>
      <c r="AC153" s="10">
        <v>250</v>
      </c>
      <c r="AD153" s="10" t="s">
        <v>683</v>
      </c>
      <c r="AE153" s="8" t="s">
        <v>915</v>
      </c>
    </row>
    <row r="154" spans="1:31" ht="84" x14ac:dyDescent="0.2">
      <c r="A154" s="12" t="s">
        <v>48</v>
      </c>
      <c r="B154" s="12" t="s">
        <v>49</v>
      </c>
      <c r="C154" s="12" t="s">
        <v>50</v>
      </c>
      <c r="D154" s="5" t="s">
        <v>302</v>
      </c>
      <c r="E154" s="6" t="s">
        <v>304</v>
      </c>
      <c r="F154" s="7" t="s">
        <v>305</v>
      </c>
      <c r="G154" s="8" t="s">
        <v>367</v>
      </c>
      <c r="H154" s="9" t="s">
        <v>366</v>
      </c>
      <c r="I154" s="8" t="s">
        <v>376</v>
      </c>
      <c r="J154" s="10" t="s">
        <v>27</v>
      </c>
      <c r="K154" s="11" t="s">
        <v>634</v>
      </c>
      <c r="L154" s="12" t="s">
        <v>311</v>
      </c>
      <c r="M154" s="12" t="str">
        <f t="shared" si="2"/>
        <v>El operador del cargador se da cuenta que al encender el equipo no arranca; No hay consecuencias en las personas ni en el medio ambiente; Disminución de la eficiencia operativa, paradas no programadas; Cargador detenido; Revisar conexiones eléctricas y fusibles.</v>
      </c>
      <c r="N154" s="11" t="s">
        <v>403</v>
      </c>
      <c r="O154" s="11" t="s">
        <v>406</v>
      </c>
      <c r="P154" s="11" t="s">
        <v>624</v>
      </c>
      <c r="Q154" s="11" t="s">
        <v>603</v>
      </c>
      <c r="R154" s="13">
        <v>60</v>
      </c>
      <c r="S154" s="31">
        <f>+(Tabla1[[#This Row],[Tiempo de correctivo (min)]]/60)*2000*4418</f>
        <v>8836000</v>
      </c>
      <c r="T154" s="13" t="s">
        <v>687</v>
      </c>
      <c r="U154" s="13" t="s">
        <v>568</v>
      </c>
      <c r="V154" s="13" t="s">
        <v>664</v>
      </c>
      <c r="W154" s="13" t="s">
        <v>664</v>
      </c>
      <c r="X154" s="13" t="s">
        <v>669</v>
      </c>
      <c r="Y154" s="13" t="s">
        <v>664</v>
      </c>
      <c r="Z154" s="13" t="s">
        <v>668</v>
      </c>
      <c r="AA154" s="10" t="s">
        <v>603</v>
      </c>
      <c r="AB154" s="10" t="s">
        <v>682</v>
      </c>
      <c r="AC154" s="10">
        <v>250</v>
      </c>
      <c r="AD154" s="10" t="s">
        <v>683</v>
      </c>
      <c r="AE154" s="8" t="s">
        <v>916</v>
      </c>
    </row>
    <row r="155" spans="1:31" ht="98" x14ac:dyDescent="0.2">
      <c r="A155" s="12" t="s">
        <v>48</v>
      </c>
      <c r="B155" s="12" t="s">
        <v>49</v>
      </c>
      <c r="C155" s="12" t="s">
        <v>50</v>
      </c>
      <c r="D155" s="5" t="s">
        <v>302</v>
      </c>
      <c r="E155" s="6" t="s">
        <v>304</v>
      </c>
      <c r="F155" s="7" t="s">
        <v>305</v>
      </c>
      <c r="G155" s="8" t="s">
        <v>367</v>
      </c>
      <c r="H155" s="9" t="s">
        <v>366</v>
      </c>
      <c r="I155" s="8" t="s">
        <v>377</v>
      </c>
      <c r="J155" s="10" t="s">
        <v>27</v>
      </c>
      <c r="K155" s="11" t="s">
        <v>634</v>
      </c>
      <c r="L155" s="12" t="s">
        <v>349</v>
      </c>
      <c r="M155" s="12" t="str">
        <f t="shared" si="2"/>
        <v>El operador del cargador se da cuenta que al encender el equipo no arranca; Aumento de emisiones contaminantes sin consecuencias en las personas; Disminución de la eficiencia operativa, paradas no programadas; Pérdida de potencia y eficiencia, daño en el motor por suciedad.; Cambiar filtros de aire</v>
      </c>
      <c r="N155" s="11" t="s">
        <v>605</v>
      </c>
      <c r="O155" s="11" t="s">
        <v>406</v>
      </c>
      <c r="P155" s="11" t="s">
        <v>606</v>
      </c>
      <c r="Q155" s="11" t="s">
        <v>607</v>
      </c>
      <c r="R155" s="13">
        <v>45</v>
      </c>
      <c r="S155" s="31">
        <f>+(Tabla1[[#This Row],[Tiempo de correctivo (min)]]/60)*2000*4418</f>
        <v>6627000</v>
      </c>
      <c r="T155" s="13" t="s">
        <v>688</v>
      </c>
      <c r="U155" s="13" t="s">
        <v>567</v>
      </c>
      <c r="V155" s="13" t="s">
        <v>695</v>
      </c>
      <c r="W155" s="13" t="s">
        <v>695</v>
      </c>
      <c r="X155" s="13" t="s">
        <v>695</v>
      </c>
      <c r="Y155" s="13" t="s">
        <v>689</v>
      </c>
      <c r="Z155" s="13" t="s">
        <v>668</v>
      </c>
      <c r="AA155" s="10" t="s">
        <v>728</v>
      </c>
      <c r="AB155" s="10" t="s">
        <v>682</v>
      </c>
      <c r="AC155" s="10">
        <v>250</v>
      </c>
      <c r="AD155" s="10" t="s">
        <v>683</v>
      </c>
      <c r="AE155" s="8" t="s">
        <v>917</v>
      </c>
    </row>
    <row r="156" spans="1:31" ht="112" x14ac:dyDescent="0.2">
      <c r="A156" s="12" t="s">
        <v>48</v>
      </c>
      <c r="B156" s="12" t="s">
        <v>49</v>
      </c>
      <c r="C156" s="12" t="s">
        <v>50</v>
      </c>
      <c r="D156" s="5" t="s">
        <v>302</v>
      </c>
      <c r="E156" s="6" t="s">
        <v>304</v>
      </c>
      <c r="F156" s="7" t="s">
        <v>305</v>
      </c>
      <c r="G156" s="8" t="s">
        <v>367</v>
      </c>
      <c r="H156" s="9" t="s">
        <v>366</v>
      </c>
      <c r="I156" s="8" t="s">
        <v>378</v>
      </c>
      <c r="J156" s="10" t="s">
        <v>27</v>
      </c>
      <c r="K156" s="11" t="s">
        <v>634</v>
      </c>
      <c r="L156" s="12" t="s">
        <v>348</v>
      </c>
      <c r="M156" s="12" t="str">
        <f t="shared" si="2"/>
        <v>El operador del cargador se da cuenta que al encender el equipo no arranca; Genera posible contaminación de agua y suelo sin consecuencias en las personas; Disminución de la eficiencia operativa, paradas no programadas; Sobrecalentamiento del motor, daños a componentes internos.; Localizar y reparar la fuga, nivelar nivel de refrigerante</v>
      </c>
      <c r="N156" s="11" t="s">
        <v>612</v>
      </c>
      <c r="O156" s="11" t="s">
        <v>406</v>
      </c>
      <c r="P156" s="11" t="s">
        <v>599</v>
      </c>
      <c r="Q156" s="11" t="s">
        <v>652</v>
      </c>
      <c r="R156" s="13">
        <v>60</v>
      </c>
      <c r="S156" s="31">
        <f>+(Tabla1[[#This Row],[Tiempo de correctivo (min)]]/60)*2000*4418</f>
        <v>8836000</v>
      </c>
      <c r="T156" s="13" t="s">
        <v>688</v>
      </c>
      <c r="U156" s="13" t="s">
        <v>567</v>
      </c>
      <c r="V156" s="13" t="s">
        <v>695</v>
      </c>
      <c r="W156" s="13" t="s">
        <v>689</v>
      </c>
      <c r="X156" s="13" t="s">
        <v>695</v>
      </c>
      <c r="Y156" s="13" t="s">
        <v>689</v>
      </c>
      <c r="Z156" s="13" t="s">
        <v>668</v>
      </c>
      <c r="AA156" s="10" t="s">
        <v>730</v>
      </c>
      <c r="AB156" s="10" t="s">
        <v>30</v>
      </c>
      <c r="AC156" s="10">
        <v>7</v>
      </c>
      <c r="AD156" s="10" t="s">
        <v>683</v>
      </c>
      <c r="AE156" s="8" t="s">
        <v>918</v>
      </c>
    </row>
    <row r="157" spans="1:31" ht="98" x14ac:dyDescent="0.2">
      <c r="A157" s="12" t="s">
        <v>48</v>
      </c>
      <c r="B157" s="12" t="s">
        <v>49</v>
      </c>
      <c r="C157" s="12" t="s">
        <v>50</v>
      </c>
      <c r="D157" s="5" t="s">
        <v>302</v>
      </c>
      <c r="E157" s="6" t="s">
        <v>304</v>
      </c>
      <c r="F157" s="7" t="s">
        <v>305</v>
      </c>
      <c r="G157" s="8" t="s">
        <v>367</v>
      </c>
      <c r="H157" s="9" t="s">
        <v>366</v>
      </c>
      <c r="I157" s="8" t="s">
        <v>379</v>
      </c>
      <c r="J157" s="10" t="s">
        <v>27</v>
      </c>
      <c r="K157" s="11" t="s">
        <v>634</v>
      </c>
      <c r="L157" s="12" t="s">
        <v>310</v>
      </c>
      <c r="M157" s="12" t="str">
        <f t="shared" si="2"/>
        <v>El operador del cargador se da cuenta que al encender el equipo no arranca; No hay consecuencias en las personas ni en el medio ambiente; Disminución de la eficiencia operativa, paradas no programadas; Dificultad para cambiar de marcha, desgaste de engranajes; Revisar sistema de transmisión y repararlo</v>
      </c>
      <c r="N157" s="11" t="s">
        <v>403</v>
      </c>
      <c r="O157" s="11" t="s">
        <v>406</v>
      </c>
      <c r="P157" s="11" t="s">
        <v>608</v>
      </c>
      <c r="Q157" s="11" t="s">
        <v>609</v>
      </c>
      <c r="R157" s="13">
        <v>50</v>
      </c>
      <c r="S157" s="31">
        <f>+(Tabla1[[#This Row],[Tiempo de correctivo (min)]]/60)*2000*4418</f>
        <v>7363333.333333334</v>
      </c>
      <c r="T157" s="13" t="s">
        <v>687</v>
      </c>
      <c r="U157" s="13" t="s">
        <v>568</v>
      </c>
      <c r="V157" s="13" t="s">
        <v>664</v>
      </c>
      <c r="W157" s="13" t="s">
        <v>664</v>
      </c>
      <c r="X157" s="13" t="s">
        <v>669</v>
      </c>
      <c r="Y157" s="13" t="s">
        <v>664</v>
      </c>
      <c r="Z157" s="13" t="s">
        <v>668</v>
      </c>
      <c r="AA157" s="10" t="s">
        <v>749</v>
      </c>
      <c r="AB157" s="10" t="s">
        <v>518</v>
      </c>
      <c r="AC157" s="10">
        <v>3</v>
      </c>
      <c r="AD157" s="10" t="s">
        <v>683</v>
      </c>
      <c r="AE157" s="8" t="s">
        <v>919</v>
      </c>
    </row>
    <row r="158" spans="1:31" ht="98" x14ac:dyDescent="0.2">
      <c r="A158" s="12" t="s">
        <v>48</v>
      </c>
      <c r="B158" s="12" t="s">
        <v>49</v>
      </c>
      <c r="C158" s="12" t="s">
        <v>50</v>
      </c>
      <c r="D158" s="5" t="s">
        <v>302</v>
      </c>
      <c r="E158" s="6" t="s">
        <v>304</v>
      </c>
      <c r="F158" s="7" t="s">
        <v>305</v>
      </c>
      <c r="G158" s="8" t="s">
        <v>367</v>
      </c>
      <c r="H158" s="9" t="s">
        <v>366</v>
      </c>
      <c r="I158" s="8" t="s">
        <v>380</v>
      </c>
      <c r="J158" s="10" t="s">
        <v>27</v>
      </c>
      <c r="K158" s="11" t="s">
        <v>634</v>
      </c>
      <c r="L158" s="12" t="s">
        <v>345</v>
      </c>
      <c r="M158" s="12" t="str">
        <f t="shared" si="2"/>
        <v>El operador del cargador se da cuenta que al encender el equipo no arranca; No hay consecuencias en las personas ni en el medio ambiente; Disminución de la eficiencia operativa, paradas no programadas; Eficiencia reducida del sistema de refrigeración y sobrecalentamiento del motor.; Limpiar o cambiar el radiador</v>
      </c>
      <c r="N158" s="11" t="s">
        <v>403</v>
      </c>
      <c r="O158" s="11" t="s">
        <v>406</v>
      </c>
      <c r="P158" s="11" t="s">
        <v>611</v>
      </c>
      <c r="Q158" s="11" t="s">
        <v>610</v>
      </c>
      <c r="R158" s="13">
        <v>60</v>
      </c>
      <c r="S158" s="31">
        <f>+(Tabla1[[#This Row],[Tiempo de correctivo (min)]]/60)*2000*4418</f>
        <v>8836000</v>
      </c>
      <c r="T158" s="13" t="s">
        <v>688</v>
      </c>
      <c r="U158" s="13" t="s">
        <v>567</v>
      </c>
      <c r="V158" s="13" t="s">
        <v>689</v>
      </c>
      <c r="W158" s="13" t="s">
        <v>689</v>
      </c>
      <c r="X158" s="13" t="s">
        <v>695</v>
      </c>
      <c r="Y158" s="13" t="s">
        <v>689</v>
      </c>
      <c r="Z158" s="13" t="s">
        <v>668</v>
      </c>
      <c r="AA158" s="10" t="s">
        <v>729</v>
      </c>
      <c r="AB158" s="10" t="s">
        <v>30</v>
      </c>
      <c r="AC158" s="10">
        <v>7</v>
      </c>
      <c r="AD158" s="10" t="s">
        <v>683</v>
      </c>
      <c r="AE158" s="8" t="s">
        <v>920</v>
      </c>
    </row>
    <row r="159" spans="1:31" ht="98" x14ac:dyDescent="0.2">
      <c r="A159" s="12" t="s">
        <v>48</v>
      </c>
      <c r="B159" s="12" t="s">
        <v>49</v>
      </c>
      <c r="C159" s="12" t="s">
        <v>50</v>
      </c>
      <c r="D159" s="5" t="s">
        <v>302</v>
      </c>
      <c r="E159" s="6" t="s">
        <v>369</v>
      </c>
      <c r="F159" s="7" t="s">
        <v>337</v>
      </c>
      <c r="G159" s="8" t="s">
        <v>370</v>
      </c>
      <c r="H159" s="9" t="s">
        <v>336</v>
      </c>
      <c r="I159" s="8" t="s">
        <v>661</v>
      </c>
      <c r="J159" s="10" t="s">
        <v>27</v>
      </c>
      <c r="K159" s="11" t="s">
        <v>638</v>
      </c>
      <c r="L159" s="12" t="s">
        <v>357</v>
      </c>
      <c r="M159" s="12" t="str">
        <f t="shared" si="2"/>
        <v>El operador del equipo se da cuenta que le hace falta fuerza para realizar sus movimientos normales.; Genera posible contaminación de agua y suelo y posible riesgo de caída; Disminución de la eficiencia operativa, paradas no programadas; Perdida de presión; Corregir fuga y reponer nivel de aceite hidráulico</v>
      </c>
      <c r="N159" s="11" t="s">
        <v>404</v>
      </c>
      <c r="O159" s="11" t="s">
        <v>406</v>
      </c>
      <c r="P159" s="11" t="s">
        <v>483</v>
      </c>
      <c r="Q159" s="11" t="s">
        <v>497</v>
      </c>
      <c r="R159" s="10">
        <v>45</v>
      </c>
      <c r="S159" s="31">
        <f>+(Tabla1[[#This Row],[Tiempo de correctivo (min)]]/60)*2000*4418</f>
        <v>6627000</v>
      </c>
      <c r="T159" s="13" t="s">
        <v>688</v>
      </c>
      <c r="U159" s="13" t="s">
        <v>567</v>
      </c>
      <c r="V159" s="13" t="s">
        <v>695</v>
      </c>
      <c r="W159" s="13" t="s">
        <v>695</v>
      </c>
      <c r="X159" s="13" t="s">
        <v>695</v>
      </c>
      <c r="Y159" s="13" t="s">
        <v>689</v>
      </c>
      <c r="Z159" s="13" t="s">
        <v>668</v>
      </c>
      <c r="AA159" s="10" t="s">
        <v>723</v>
      </c>
      <c r="AB159" s="10" t="s">
        <v>30</v>
      </c>
      <c r="AC159" s="10">
        <v>7</v>
      </c>
      <c r="AD159" s="10" t="s">
        <v>683</v>
      </c>
      <c r="AE159" s="8" t="s">
        <v>921</v>
      </c>
    </row>
    <row r="160" spans="1:31" ht="126" x14ac:dyDescent="0.2">
      <c r="A160" s="12" t="s">
        <v>48</v>
      </c>
      <c r="B160" s="12" t="s">
        <v>49</v>
      </c>
      <c r="C160" s="12" t="s">
        <v>50</v>
      </c>
      <c r="D160" s="5" t="s">
        <v>302</v>
      </c>
      <c r="E160" s="6" t="s">
        <v>369</v>
      </c>
      <c r="F160" s="7" t="s">
        <v>337</v>
      </c>
      <c r="G160" s="8" t="s">
        <v>370</v>
      </c>
      <c r="H160" s="9" t="s">
        <v>336</v>
      </c>
      <c r="I160" s="8" t="s">
        <v>381</v>
      </c>
      <c r="J160" s="10" t="s">
        <v>27</v>
      </c>
      <c r="K160" s="11" t="s">
        <v>638</v>
      </c>
      <c r="L160" s="12" t="s">
        <v>312</v>
      </c>
      <c r="M160" s="12" t="str">
        <f t="shared" si="2"/>
        <v>El operador del equipo se da cuenta que le hace falta fuerza para realizar sus movimientos normales.; No hay consecuencias en las personas ni en el medio ambiente; Disminución de la eficiencia operativa, paradas no programadas; Pérdida de función en sistemas hidráulicos, desgaste de componentes.; Revisar presión del sistema hidráulico y reponer nivel de aceite hidráulico si es necesario</v>
      </c>
      <c r="N160" s="11" t="s">
        <v>403</v>
      </c>
      <c r="O160" s="11" t="s">
        <v>406</v>
      </c>
      <c r="P160" s="11" t="s">
        <v>614</v>
      </c>
      <c r="Q160" s="11" t="s">
        <v>686</v>
      </c>
      <c r="R160" s="13">
        <v>30</v>
      </c>
      <c r="S160" s="31">
        <f>+(Tabla1[[#This Row],[Tiempo de correctivo (min)]]/60)*2000*4418</f>
        <v>4418000</v>
      </c>
      <c r="T160" s="13" t="s">
        <v>526</v>
      </c>
      <c r="U160" s="13" t="s">
        <v>568</v>
      </c>
      <c r="V160" s="13" t="s">
        <v>664</v>
      </c>
      <c r="W160" s="13" t="s">
        <v>664</v>
      </c>
      <c r="X160" s="13" t="s">
        <v>669</v>
      </c>
      <c r="Y160" s="13" t="s">
        <v>664</v>
      </c>
      <c r="Z160" s="13" t="s">
        <v>668</v>
      </c>
      <c r="AA160" s="10" t="s">
        <v>769</v>
      </c>
      <c r="AB160" s="10" t="s">
        <v>30</v>
      </c>
      <c r="AC160" s="10" t="s">
        <v>685</v>
      </c>
      <c r="AD160" s="10" t="s">
        <v>683</v>
      </c>
      <c r="AE160" s="8" t="s">
        <v>922</v>
      </c>
    </row>
    <row r="161" spans="1:31" ht="126" x14ac:dyDescent="0.2">
      <c r="A161" s="12" t="s">
        <v>48</v>
      </c>
      <c r="B161" s="12" t="s">
        <v>49</v>
      </c>
      <c r="C161" s="12" t="s">
        <v>50</v>
      </c>
      <c r="D161" s="5" t="s">
        <v>302</v>
      </c>
      <c r="E161" s="6" t="s">
        <v>369</v>
      </c>
      <c r="F161" s="7" t="s">
        <v>337</v>
      </c>
      <c r="G161" s="8" t="s">
        <v>370</v>
      </c>
      <c r="H161" s="9" t="s">
        <v>336</v>
      </c>
      <c r="I161" s="8" t="s">
        <v>382</v>
      </c>
      <c r="J161" s="10" t="s">
        <v>27</v>
      </c>
      <c r="K161" s="11" t="s">
        <v>638</v>
      </c>
      <c r="L161" s="12" t="s">
        <v>309</v>
      </c>
      <c r="M161" s="12" t="str">
        <f t="shared" si="2"/>
        <v>El operador del equipo se da cuenta que le hace falta fuerza para realizar sus movimientos normales.; Riesgo de incendios por sobrecalentamiento sin consecuencias en las personas; Disminución de la eficiencia operativa, paradas no programadas; Pérdida de rendimiento, daño a partes internas.; Apagar equipo y revisar sistema de refrigeración y demás compontes</v>
      </c>
      <c r="N161" s="11" t="s">
        <v>648</v>
      </c>
      <c r="O161" s="11" t="s">
        <v>406</v>
      </c>
      <c r="P161" s="11" t="s">
        <v>613</v>
      </c>
      <c r="Q161" s="11" t="s">
        <v>653</v>
      </c>
      <c r="R161" s="13">
        <v>90</v>
      </c>
      <c r="S161" s="31">
        <f>+(Tabla1[[#This Row],[Tiempo de correctivo (min)]]/60)*2000*4418</f>
        <v>13254000</v>
      </c>
      <c r="T161" s="13" t="s">
        <v>688</v>
      </c>
      <c r="U161" s="13" t="s">
        <v>568</v>
      </c>
      <c r="V161" s="13" t="s">
        <v>695</v>
      </c>
      <c r="W161" s="13" t="s">
        <v>689</v>
      </c>
      <c r="X161" s="13" t="s">
        <v>690</v>
      </c>
      <c r="Y161" s="13" t="s">
        <v>689</v>
      </c>
      <c r="Z161" s="13" t="s">
        <v>668</v>
      </c>
      <c r="AA161" s="10" t="s">
        <v>757</v>
      </c>
      <c r="AB161" s="10" t="s">
        <v>682</v>
      </c>
      <c r="AC161" s="10">
        <v>500</v>
      </c>
      <c r="AD161" s="10" t="s">
        <v>683</v>
      </c>
      <c r="AE161" s="8" t="s">
        <v>923</v>
      </c>
    </row>
    <row r="162" spans="1:31" ht="98" x14ac:dyDescent="0.2">
      <c r="A162" s="12" t="s">
        <v>48</v>
      </c>
      <c r="B162" s="12" t="s">
        <v>49</v>
      </c>
      <c r="C162" s="12" t="s">
        <v>50</v>
      </c>
      <c r="D162" s="5" t="s">
        <v>302</v>
      </c>
      <c r="E162" s="6" t="s">
        <v>371</v>
      </c>
      <c r="F162" s="7" t="s">
        <v>340</v>
      </c>
      <c r="G162" s="8" t="s">
        <v>372</v>
      </c>
      <c r="H162" s="9" t="s">
        <v>344</v>
      </c>
      <c r="I162" s="8" t="s">
        <v>383</v>
      </c>
      <c r="J162" s="10" t="s">
        <v>27</v>
      </c>
      <c r="K162" s="11" t="s">
        <v>641</v>
      </c>
      <c r="L162" s="12" t="s">
        <v>342</v>
      </c>
      <c r="M162" s="12" t="str">
        <f t="shared" si="2"/>
        <v>El supervisor del muelle se da cuenta que hay reguero de combustible en suelo o producto; Genera posible contaminación de agua y suelo y riesgo de incendio; Disminución de la eficiencia operativa, paradas no programadas; Fugas de combustible y contaminación de componentes y producto; Cambiar manguera de combustible</v>
      </c>
      <c r="N162" s="11" t="s">
        <v>619</v>
      </c>
      <c r="O162" s="11" t="s">
        <v>406</v>
      </c>
      <c r="P162" s="11" t="s">
        <v>616</v>
      </c>
      <c r="Q162" s="11" t="s">
        <v>615</v>
      </c>
      <c r="R162" s="13">
        <v>100</v>
      </c>
      <c r="S162" s="31">
        <f>+(Tabla1[[#This Row],[Tiempo de correctivo (min)]]/60)*2000*4418</f>
        <v>14726666.666666668</v>
      </c>
      <c r="T162" s="13" t="s">
        <v>688</v>
      </c>
      <c r="U162" s="13" t="s">
        <v>568</v>
      </c>
      <c r="V162" s="13" t="s">
        <v>695</v>
      </c>
      <c r="W162" s="13" t="s">
        <v>695</v>
      </c>
      <c r="X162" s="13" t="s">
        <v>690</v>
      </c>
      <c r="Y162" s="13" t="s">
        <v>689</v>
      </c>
      <c r="Z162" s="10" t="s">
        <v>668</v>
      </c>
      <c r="AA162" s="10" t="s">
        <v>758</v>
      </c>
      <c r="AB162" s="10" t="s">
        <v>30</v>
      </c>
      <c r="AC162" s="10">
        <v>7</v>
      </c>
      <c r="AD162" s="10" t="s">
        <v>683</v>
      </c>
      <c r="AE162" s="8" t="s">
        <v>924</v>
      </c>
    </row>
    <row r="163" spans="1:31" ht="98" x14ac:dyDescent="0.2">
      <c r="A163" s="12" t="s">
        <v>48</v>
      </c>
      <c r="B163" s="12" t="s">
        <v>49</v>
      </c>
      <c r="C163" s="12" t="s">
        <v>50</v>
      </c>
      <c r="D163" s="5" t="s">
        <v>302</v>
      </c>
      <c r="E163" s="6" t="s">
        <v>371</v>
      </c>
      <c r="F163" s="7" t="s">
        <v>340</v>
      </c>
      <c r="G163" s="8" t="s">
        <v>372</v>
      </c>
      <c r="H163" s="9" t="s">
        <v>344</v>
      </c>
      <c r="I163" s="8" t="s">
        <v>662</v>
      </c>
      <c r="J163" s="10" t="s">
        <v>27</v>
      </c>
      <c r="K163" s="11" t="s">
        <v>641</v>
      </c>
      <c r="L163" s="12" t="s">
        <v>343</v>
      </c>
      <c r="M163" s="12" t="str">
        <f t="shared" si="2"/>
        <v>El supervisor del muelle se da cuenta que hay reguero de combustible en suelo o producto; Aumento de emisiones contaminantes sin consecuencias en las personas; Disminución de la eficiencia operativa, paradas no programadas; Pérdida de potencia y eficiencia, daño en el motor.; Cambiar filtro de combustible</v>
      </c>
      <c r="N163" s="11" t="s">
        <v>605</v>
      </c>
      <c r="O163" s="11" t="s">
        <v>406</v>
      </c>
      <c r="P163" s="11" t="s">
        <v>617</v>
      </c>
      <c r="Q163" s="11" t="s">
        <v>618</v>
      </c>
      <c r="R163" s="13">
        <v>45</v>
      </c>
      <c r="S163" s="31">
        <f>+(Tabla1[[#This Row],[Tiempo de correctivo (min)]]/60)*2000*4418</f>
        <v>6627000</v>
      </c>
      <c r="T163" s="13" t="s">
        <v>688</v>
      </c>
      <c r="U163" s="13" t="s">
        <v>567</v>
      </c>
      <c r="V163" s="13" t="s">
        <v>695</v>
      </c>
      <c r="W163" s="13" t="s">
        <v>695</v>
      </c>
      <c r="X163" s="13" t="s">
        <v>695</v>
      </c>
      <c r="Y163" s="13" t="s">
        <v>689</v>
      </c>
      <c r="Z163" s="13" t="s">
        <v>668</v>
      </c>
      <c r="AA163" s="10" t="s">
        <v>618</v>
      </c>
      <c r="AB163" s="10" t="s">
        <v>682</v>
      </c>
      <c r="AC163" s="10">
        <v>250</v>
      </c>
      <c r="AD163" s="10" t="s">
        <v>683</v>
      </c>
      <c r="AE163" s="8" t="s">
        <v>925</v>
      </c>
    </row>
    <row r="164" spans="1:31" ht="98" x14ac:dyDescent="0.2">
      <c r="A164" s="12" t="s">
        <v>48</v>
      </c>
      <c r="B164" s="12" t="s">
        <v>49</v>
      </c>
      <c r="C164" s="12" t="s">
        <v>50</v>
      </c>
      <c r="D164" s="5" t="s">
        <v>302</v>
      </c>
      <c r="E164" s="6" t="s">
        <v>371</v>
      </c>
      <c r="F164" s="7" t="s">
        <v>340</v>
      </c>
      <c r="G164" s="8" t="s">
        <v>372</v>
      </c>
      <c r="H164" s="9" t="s">
        <v>344</v>
      </c>
      <c r="I164" s="8" t="s">
        <v>384</v>
      </c>
      <c r="J164" s="10" t="s">
        <v>27</v>
      </c>
      <c r="K164" s="11" t="s">
        <v>641</v>
      </c>
      <c r="L164" s="12" t="s">
        <v>338</v>
      </c>
      <c r="M164" s="12" t="str">
        <f t="shared" si="2"/>
        <v>El supervisor del muelle se da cuenta que hay reguero de combustible en suelo o producto; Genera posible contaminación de agua y suelo y riesgo de incendio; Disminución de la eficiencia operativa, paradas no programadas; Fugas de combustible y contaminación del sistema de inyección.; Cambiar sellos de inyectores</v>
      </c>
      <c r="N164" s="11" t="s">
        <v>619</v>
      </c>
      <c r="O164" s="11" t="s">
        <v>406</v>
      </c>
      <c r="P164" s="11" t="s">
        <v>621</v>
      </c>
      <c r="Q164" s="11" t="s">
        <v>622</v>
      </c>
      <c r="R164" s="13">
        <v>120</v>
      </c>
      <c r="S164" s="31">
        <f>+(Tabla1[[#This Row],[Tiempo de correctivo (min)]]/60)*2000*4418</f>
        <v>17672000</v>
      </c>
      <c r="T164" s="10" t="s">
        <v>688</v>
      </c>
      <c r="U164" s="13" t="s">
        <v>568</v>
      </c>
      <c r="V164" s="13" t="s">
        <v>695</v>
      </c>
      <c r="W164" s="13" t="s">
        <v>695</v>
      </c>
      <c r="X164" s="13" t="s">
        <v>690</v>
      </c>
      <c r="Y164" s="13" t="s">
        <v>689</v>
      </c>
      <c r="Z164" s="13" t="s">
        <v>668</v>
      </c>
      <c r="AA164" s="10" t="s">
        <v>756</v>
      </c>
      <c r="AB164" s="10" t="s">
        <v>30</v>
      </c>
      <c r="AC164" s="10">
        <v>7</v>
      </c>
      <c r="AD164" s="10" t="s">
        <v>683</v>
      </c>
      <c r="AE164" s="8" t="s">
        <v>926</v>
      </c>
    </row>
    <row r="165" spans="1:31" ht="98" x14ac:dyDescent="0.2">
      <c r="A165" s="12" t="s">
        <v>48</v>
      </c>
      <c r="B165" s="12" t="s">
        <v>49</v>
      </c>
      <c r="C165" s="12" t="s">
        <v>50</v>
      </c>
      <c r="D165" s="5" t="s">
        <v>302</v>
      </c>
      <c r="E165" s="6" t="s">
        <v>371</v>
      </c>
      <c r="F165" s="7" t="s">
        <v>340</v>
      </c>
      <c r="G165" s="8" t="s">
        <v>372</v>
      </c>
      <c r="H165" s="9" t="s">
        <v>344</v>
      </c>
      <c r="I165" s="8" t="s">
        <v>385</v>
      </c>
      <c r="J165" s="10" t="s">
        <v>27</v>
      </c>
      <c r="K165" s="11" t="s">
        <v>641</v>
      </c>
      <c r="L165" s="12" t="s">
        <v>339</v>
      </c>
      <c r="M165" s="12" t="str">
        <f t="shared" si="2"/>
        <v>El supervisor del muelle se da cuenta que hay reguero de combustible en suelo o producto; Genera posible contaminación de agua y suelo y riesgo de incendio; Disminución de la eficiencia operativa, paradas no programadas; Fugas y baja presión de combustible, daños en la bomba; Cambiar bomba de inyección</v>
      </c>
      <c r="N165" s="11" t="s">
        <v>619</v>
      </c>
      <c r="O165" s="11" t="s">
        <v>406</v>
      </c>
      <c r="P165" s="11" t="s">
        <v>645</v>
      </c>
      <c r="Q165" s="11" t="s">
        <v>646</v>
      </c>
      <c r="R165" s="13">
        <v>240</v>
      </c>
      <c r="S165" s="31">
        <f>+(Tabla1[[#This Row],[Tiempo de correctivo (min)]]/60)*2000*4418</f>
        <v>35344000</v>
      </c>
      <c r="T165" s="10" t="s">
        <v>688</v>
      </c>
      <c r="U165" s="13" t="s">
        <v>568</v>
      </c>
      <c r="V165" s="13" t="s">
        <v>695</v>
      </c>
      <c r="W165" s="13" t="s">
        <v>695</v>
      </c>
      <c r="X165" s="13" t="s">
        <v>690</v>
      </c>
      <c r="Y165" s="13" t="s">
        <v>689</v>
      </c>
      <c r="Z165" s="13" t="s">
        <v>668</v>
      </c>
      <c r="AA165" s="10" t="s">
        <v>756</v>
      </c>
      <c r="AB165" s="10" t="s">
        <v>30</v>
      </c>
      <c r="AC165" s="10">
        <v>7</v>
      </c>
      <c r="AD165" s="10" t="s">
        <v>683</v>
      </c>
      <c r="AE165" s="8" t="s">
        <v>927</v>
      </c>
    </row>
    <row r="166" spans="1:31" ht="84" x14ac:dyDescent="0.2">
      <c r="A166" s="12" t="s">
        <v>48</v>
      </c>
      <c r="B166" s="12" t="s">
        <v>49</v>
      </c>
      <c r="C166" s="12" t="s">
        <v>50</v>
      </c>
      <c r="D166" s="5" t="s">
        <v>302</v>
      </c>
      <c r="E166" s="6" t="s">
        <v>373</v>
      </c>
      <c r="F166" s="7" t="s">
        <v>341</v>
      </c>
      <c r="G166" s="8" t="s">
        <v>374</v>
      </c>
      <c r="H166" s="9" t="s">
        <v>392</v>
      </c>
      <c r="I166" s="8" t="s">
        <v>386</v>
      </c>
      <c r="J166" s="10" t="s">
        <v>27</v>
      </c>
      <c r="K166" s="11" t="s">
        <v>640</v>
      </c>
      <c r="L166" s="12" t="s">
        <v>393</v>
      </c>
      <c r="M166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Manguera hidráulica rota; Cambiar manguera hidráulica</v>
      </c>
      <c r="N166" s="11" t="s">
        <v>404</v>
      </c>
      <c r="O166" s="11" t="s">
        <v>406</v>
      </c>
      <c r="P166" s="11" t="s">
        <v>293</v>
      </c>
      <c r="Q166" s="11" t="s">
        <v>413</v>
      </c>
      <c r="R166" s="10">
        <v>40</v>
      </c>
      <c r="S166" s="31">
        <f>+(Tabla1[[#This Row],[Tiempo de correctivo (min)]]/60)*2000*4418</f>
        <v>5890666.666666666</v>
      </c>
      <c r="T166" s="10" t="s">
        <v>688</v>
      </c>
      <c r="U166" s="10" t="s">
        <v>567</v>
      </c>
      <c r="V166" s="13" t="s">
        <v>695</v>
      </c>
      <c r="W166" s="13" t="s">
        <v>695</v>
      </c>
      <c r="X166" s="13" t="s">
        <v>695</v>
      </c>
      <c r="Y166" s="13" t="s">
        <v>689</v>
      </c>
      <c r="Z166" s="10" t="s">
        <v>668</v>
      </c>
      <c r="AA166" s="10" t="s">
        <v>723</v>
      </c>
      <c r="AB166" s="10" t="s">
        <v>30</v>
      </c>
      <c r="AC166" s="10">
        <v>7</v>
      </c>
      <c r="AD166" s="10" t="s">
        <v>683</v>
      </c>
      <c r="AE166" s="8" t="s">
        <v>928</v>
      </c>
    </row>
    <row r="167" spans="1:31" ht="98" x14ac:dyDescent="0.2">
      <c r="A167" s="12" t="s">
        <v>48</v>
      </c>
      <c r="B167" s="12" t="s">
        <v>49</v>
      </c>
      <c r="C167" s="12" t="s">
        <v>50</v>
      </c>
      <c r="D167" s="5" t="s">
        <v>302</v>
      </c>
      <c r="E167" s="6" t="s">
        <v>373</v>
      </c>
      <c r="F167" s="7" t="s">
        <v>341</v>
      </c>
      <c r="G167" s="8" t="s">
        <v>374</v>
      </c>
      <c r="H167" s="9" t="s">
        <v>392</v>
      </c>
      <c r="I167" s="8" t="s">
        <v>663</v>
      </c>
      <c r="J167" s="10" t="s">
        <v>27</v>
      </c>
      <c r="K167" s="11" t="s">
        <v>640</v>
      </c>
      <c r="L167" s="12" t="s">
        <v>394</v>
      </c>
      <c r="M167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Pérdida de lubricación y desgaste de componentes internos; Cambiar filtro de aceite</v>
      </c>
      <c r="N167" s="11" t="s">
        <v>404</v>
      </c>
      <c r="O167" s="11" t="s">
        <v>406</v>
      </c>
      <c r="P167" s="11" t="s">
        <v>620</v>
      </c>
      <c r="Q167" s="11" t="s">
        <v>623</v>
      </c>
      <c r="R167" s="13">
        <v>45</v>
      </c>
      <c r="S167" s="31">
        <f>+(Tabla1[[#This Row],[Tiempo de correctivo (min)]]/60)*2000*4418</f>
        <v>6627000</v>
      </c>
      <c r="T167" s="13" t="s">
        <v>688</v>
      </c>
      <c r="U167" s="13" t="s">
        <v>567</v>
      </c>
      <c r="V167" s="13" t="s">
        <v>695</v>
      </c>
      <c r="W167" s="13" t="s">
        <v>695</v>
      </c>
      <c r="X167" s="13" t="s">
        <v>695</v>
      </c>
      <c r="Y167" s="13" t="s">
        <v>689</v>
      </c>
      <c r="Z167" s="13" t="s">
        <v>668</v>
      </c>
      <c r="AA167" s="10" t="s">
        <v>623</v>
      </c>
      <c r="AB167" s="10" t="s">
        <v>682</v>
      </c>
      <c r="AC167" s="10">
        <v>250</v>
      </c>
      <c r="AD167" s="10" t="s">
        <v>683</v>
      </c>
      <c r="AE167" s="8" t="s">
        <v>929</v>
      </c>
    </row>
    <row r="168" spans="1:31" ht="84" x14ac:dyDescent="0.2">
      <c r="A168" s="12" t="s">
        <v>48</v>
      </c>
      <c r="B168" s="12" t="s">
        <v>49</v>
      </c>
      <c r="C168" s="12" t="s">
        <v>50</v>
      </c>
      <c r="D168" s="5" t="s">
        <v>302</v>
      </c>
      <c r="E168" s="6" t="s">
        <v>373</v>
      </c>
      <c r="F168" s="7" t="s">
        <v>341</v>
      </c>
      <c r="G168" s="8" t="s">
        <v>374</v>
      </c>
      <c r="H168" s="9" t="s">
        <v>392</v>
      </c>
      <c r="I168" s="8" t="s">
        <v>387</v>
      </c>
      <c r="J168" s="10" t="s">
        <v>27</v>
      </c>
      <c r="K168" s="11" t="s">
        <v>640</v>
      </c>
      <c r="L168" s="12" t="s">
        <v>396</v>
      </c>
      <c r="M168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Perdida de presión; Cambiar cilindro hidráulico</v>
      </c>
      <c r="N168" s="11" t="s">
        <v>404</v>
      </c>
      <c r="O168" s="11" t="s">
        <v>406</v>
      </c>
      <c r="P168" s="11" t="s">
        <v>483</v>
      </c>
      <c r="Q168" s="11" t="s">
        <v>579</v>
      </c>
      <c r="R168" s="10">
        <v>90</v>
      </c>
      <c r="S168" s="31">
        <f>+(Tabla1[[#This Row],[Tiempo de correctivo (min)]]/60)*2000*4418</f>
        <v>13254000</v>
      </c>
      <c r="T168" s="10" t="s">
        <v>688</v>
      </c>
      <c r="U168" s="13" t="s">
        <v>568</v>
      </c>
      <c r="V168" s="13" t="s">
        <v>695</v>
      </c>
      <c r="W168" s="13" t="s">
        <v>695</v>
      </c>
      <c r="X168" s="13" t="s">
        <v>690</v>
      </c>
      <c r="Y168" s="13" t="s">
        <v>689</v>
      </c>
      <c r="Z168" s="13" t="s">
        <v>668</v>
      </c>
      <c r="AA168" s="10" t="s">
        <v>723</v>
      </c>
      <c r="AB168" s="10" t="s">
        <v>30</v>
      </c>
      <c r="AC168" s="10">
        <v>7</v>
      </c>
      <c r="AD168" s="10" t="s">
        <v>683</v>
      </c>
      <c r="AE168" s="8" t="s">
        <v>930</v>
      </c>
    </row>
    <row r="169" spans="1:31" ht="84" x14ac:dyDescent="0.2">
      <c r="A169" s="12" t="s">
        <v>48</v>
      </c>
      <c r="B169" s="12" t="s">
        <v>49</v>
      </c>
      <c r="C169" s="12" t="s">
        <v>50</v>
      </c>
      <c r="D169" s="5" t="s">
        <v>302</v>
      </c>
      <c r="E169" s="6" t="s">
        <v>373</v>
      </c>
      <c r="F169" s="7" t="s">
        <v>341</v>
      </c>
      <c r="G169" s="8" t="s">
        <v>374</v>
      </c>
      <c r="H169" s="9" t="s">
        <v>392</v>
      </c>
      <c r="I169" s="8" t="s">
        <v>388</v>
      </c>
      <c r="J169" s="10" t="s">
        <v>27</v>
      </c>
      <c r="K169" s="11" t="s">
        <v>640</v>
      </c>
      <c r="L169" s="12" t="s">
        <v>395</v>
      </c>
      <c r="M169" s="12" t="str">
        <f t="shared" si="2"/>
        <v>El supervisor del muelle se da cuenta que hay reguero de aceite en suelo o producto; Genera posible contaminación de agua y suelo y posible riesgo de caída; Disminución de la eficiencia operativa, paradas no programadas; Perdida de presión; Cambiar bomba hidráulica</v>
      </c>
      <c r="N169" s="11" t="s">
        <v>404</v>
      </c>
      <c r="O169" s="11" t="s">
        <v>406</v>
      </c>
      <c r="P169" s="11" t="s">
        <v>483</v>
      </c>
      <c r="Q169" s="11" t="s">
        <v>654</v>
      </c>
      <c r="R169" s="13">
        <v>240</v>
      </c>
      <c r="S169" s="31">
        <f>+(Tabla1[[#This Row],[Tiempo de correctivo (min)]]/60)*2000*4418</f>
        <v>35344000</v>
      </c>
      <c r="T169" s="10" t="s">
        <v>688</v>
      </c>
      <c r="U169" s="13" t="s">
        <v>568</v>
      </c>
      <c r="V169" s="13" t="s">
        <v>695</v>
      </c>
      <c r="W169" s="13" t="s">
        <v>695</v>
      </c>
      <c r="X169" s="13" t="s">
        <v>690</v>
      </c>
      <c r="Y169" s="13" t="s">
        <v>689</v>
      </c>
      <c r="Z169" s="13" t="s">
        <v>668</v>
      </c>
      <c r="AA169" s="10" t="s">
        <v>723</v>
      </c>
      <c r="AB169" s="10" t="s">
        <v>30</v>
      </c>
      <c r="AC169" s="10">
        <v>7</v>
      </c>
      <c r="AD169" s="10" t="s">
        <v>683</v>
      </c>
      <c r="AE169" s="8" t="s">
        <v>931</v>
      </c>
    </row>
  </sheetData>
  <sortState xmlns:xlrd2="http://schemas.microsoft.com/office/spreadsheetml/2017/richdata2" ref="L134:L140">
    <sortCondition ref="L134:L140"/>
  </sortState>
  <phoneticPr fontId="2" type="noConversion"/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B256-283C-CC4C-938C-920764307408}">
  <dimension ref="C3:V17"/>
  <sheetViews>
    <sheetView showGridLines="0" zoomScale="130" zoomScaleNormal="130" workbookViewId="0">
      <selection activeCell="M10" sqref="M10"/>
    </sheetView>
  </sheetViews>
  <sheetFormatPr baseColWidth="10" defaultRowHeight="16" x14ac:dyDescent="0.2"/>
  <cols>
    <col min="3" max="3" width="24" style="74" bestFit="1" customWidth="1"/>
    <col min="4" max="4" width="14" bestFit="1" customWidth="1"/>
    <col min="5" max="5" width="11.5" bestFit="1" customWidth="1"/>
    <col min="6" max="6" width="10" bestFit="1" customWidth="1"/>
    <col min="7" max="7" width="9.83203125" bestFit="1" customWidth="1"/>
    <col min="8" max="8" width="9.33203125" bestFit="1" customWidth="1"/>
    <col min="10" max="10" width="10.33203125" style="33" bestFit="1" customWidth="1"/>
    <col min="11" max="11" width="14" style="33" bestFit="1" customWidth="1"/>
    <col min="12" max="12" width="12.83203125" style="33" bestFit="1" customWidth="1"/>
    <col min="13" max="22" width="10.83203125" style="33"/>
  </cols>
  <sheetData>
    <row r="3" spans="3:8" x14ac:dyDescent="0.2">
      <c r="C3" s="75" t="s">
        <v>191</v>
      </c>
      <c r="D3" s="75" t="s">
        <v>16</v>
      </c>
      <c r="E3" s="75" t="s">
        <v>17</v>
      </c>
      <c r="F3" s="75" t="s">
        <v>18</v>
      </c>
      <c r="G3" s="75" t="s">
        <v>19</v>
      </c>
      <c r="H3" s="75" t="s">
        <v>20</v>
      </c>
    </row>
    <row r="4" spans="3:8" x14ac:dyDescent="0.2">
      <c r="C4" s="84" t="s">
        <v>47</v>
      </c>
      <c r="D4" s="26" t="s">
        <v>28</v>
      </c>
      <c r="E4" s="13" t="s">
        <v>677</v>
      </c>
      <c r="F4" s="13" t="s">
        <v>677</v>
      </c>
      <c r="G4" s="13" t="s">
        <v>680</v>
      </c>
      <c r="H4" s="13" t="s">
        <v>677</v>
      </c>
    </row>
    <row r="5" spans="3:8" x14ac:dyDescent="0.2">
      <c r="C5" s="84" t="s">
        <v>294</v>
      </c>
      <c r="D5" s="26" t="s">
        <v>28</v>
      </c>
      <c r="E5" s="13" t="s">
        <v>697</v>
      </c>
      <c r="F5" s="13" t="s">
        <v>697</v>
      </c>
      <c r="G5" s="13" t="s">
        <v>698</v>
      </c>
      <c r="H5" s="13" t="s">
        <v>29</v>
      </c>
    </row>
    <row r="6" spans="3:8" x14ac:dyDescent="0.2">
      <c r="C6" s="84" t="s">
        <v>43</v>
      </c>
      <c r="D6" s="26" t="s">
        <v>28</v>
      </c>
      <c r="E6" s="13" t="s">
        <v>664</v>
      </c>
      <c r="F6" s="13" t="s">
        <v>664</v>
      </c>
      <c r="G6" s="13" t="s">
        <v>675</v>
      </c>
      <c r="H6" s="13" t="s">
        <v>664</v>
      </c>
    </row>
    <row r="7" spans="3:8" x14ac:dyDescent="0.2">
      <c r="C7" s="84" t="s">
        <v>53</v>
      </c>
      <c r="D7" s="25" t="s">
        <v>568</v>
      </c>
      <c r="E7" s="13" t="s">
        <v>677</v>
      </c>
      <c r="F7" s="13" t="s">
        <v>677</v>
      </c>
      <c r="G7" s="13" t="s">
        <v>735</v>
      </c>
      <c r="H7" s="13" t="s">
        <v>677</v>
      </c>
    </row>
    <row r="8" spans="3:8" x14ac:dyDescent="0.2">
      <c r="C8" s="84" t="s">
        <v>52</v>
      </c>
      <c r="D8" s="25" t="s">
        <v>568</v>
      </c>
      <c r="E8" s="13" t="s">
        <v>677</v>
      </c>
      <c r="F8" s="13" t="s">
        <v>677</v>
      </c>
      <c r="G8" s="13" t="s">
        <v>735</v>
      </c>
      <c r="H8" s="13" t="s">
        <v>677</v>
      </c>
    </row>
    <row r="9" spans="3:8" x14ac:dyDescent="0.2">
      <c r="C9" s="84" t="s">
        <v>51</v>
      </c>
      <c r="D9" s="25" t="s">
        <v>568</v>
      </c>
      <c r="E9" s="13" t="s">
        <v>697</v>
      </c>
      <c r="F9" s="13" t="s">
        <v>29</v>
      </c>
      <c r="G9" s="13" t="s">
        <v>697</v>
      </c>
      <c r="H9" s="13" t="s">
        <v>29</v>
      </c>
    </row>
    <row r="10" spans="3:8" x14ac:dyDescent="0.2">
      <c r="C10" s="84" t="s">
        <v>302</v>
      </c>
      <c r="D10" s="25" t="s">
        <v>568</v>
      </c>
      <c r="E10" s="13" t="s">
        <v>669</v>
      </c>
      <c r="F10" s="13" t="s">
        <v>664</v>
      </c>
      <c r="G10" s="13" t="s">
        <v>665</v>
      </c>
      <c r="H10" s="13" t="s">
        <v>664</v>
      </c>
    </row>
    <row r="11" spans="3:8" x14ac:dyDescent="0.2">
      <c r="C11" s="84" t="s">
        <v>301</v>
      </c>
      <c r="D11" s="25" t="s">
        <v>568</v>
      </c>
      <c r="E11" s="13" t="s">
        <v>669</v>
      </c>
      <c r="F11" s="13" t="s">
        <v>664</v>
      </c>
      <c r="G11" s="13" t="s">
        <v>665</v>
      </c>
      <c r="H11" s="13" t="s">
        <v>664</v>
      </c>
    </row>
    <row r="12" spans="3:8" x14ac:dyDescent="0.2">
      <c r="C12" s="84" t="s">
        <v>299</v>
      </c>
      <c r="D12" s="25" t="s">
        <v>568</v>
      </c>
      <c r="E12" s="13" t="s">
        <v>664</v>
      </c>
      <c r="F12" s="13" t="s">
        <v>664</v>
      </c>
      <c r="G12" s="13" t="s">
        <v>669</v>
      </c>
      <c r="H12" s="13" t="s">
        <v>664</v>
      </c>
    </row>
    <row r="15" spans="3:8" x14ac:dyDescent="0.2">
      <c r="D15" s="85" t="s">
        <v>566</v>
      </c>
      <c r="E15" s="86"/>
      <c r="F15" s="27" t="s">
        <v>567</v>
      </c>
    </row>
    <row r="16" spans="3:8" x14ac:dyDescent="0.2">
      <c r="D16" s="85"/>
      <c r="E16" s="86"/>
      <c r="F16" s="25" t="s">
        <v>568</v>
      </c>
    </row>
    <row r="17" spans="4:6" x14ac:dyDescent="0.2">
      <c r="D17" s="85"/>
      <c r="E17" s="86"/>
      <c r="F17" s="26" t="s">
        <v>28</v>
      </c>
    </row>
  </sheetData>
  <mergeCells count="1">
    <mergeCell ref="D15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69F7-5D01-5A4D-9F31-F0B9235F958B}">
  <dimension ref="B2:G170"/>
  <sheetViews>
    <sheetView showGridLines="0" zoomScaleNormal="100" workbookViewId="0">
      <selection activeCell="M25" sqref="M25"/>
    </sheetView>
  </sheetViews>
  <sheetFormatPr baseColWidth="10" defaultRowHeight="16" x14ac:dyDescent="0.2"/>
  <cols>
    <col min="2" max="2" width="6.33203125" style="74" bestFit="1" customWidth="1"/>
    <col min="3" max="3" width="8" style="74" bestFit="1" customWidth="1"/>
    <col min="4" max="4" width="7.83203125" style="74" bestFit="1" customWidth="1"/>
    <col min="5" max="5" width="24" style="74" bestFit="1" customWidth="1"/>
    <col min="6" max="6" width="9.83203125" style="74" bestFit="1" customWidth="1"/>
    <col min="7" max="7" width="52.6640625" style="74" customWidth="1"/>
  </cols>
  <sheetData>
    <row r="2" spans="2:7" x14ac:dyDescent="0.2">
      <c r="B2" s="83" t="s">
        <v>46</v>
      </c>
      <c r="C2" s="83" t="s">
        <v>44</v>
      </c>
      <c r="D2" s="83" t="s">
        <v>45</v>
      </c>
      <c r="E2" s="83" t="s">
        <v>191</v>
      </c>
      <c r="F2" s="83" t="s">
        <v>3</v>
      </c>
      <c r="G2" s="83" t="s">
        <v>4</v>
      </c>
    </row>
    <row r="3" spans="2:7" ht="16" customHeight="1" x14ac:dyDescent="0.2">
      <c r="B3" s="79" t="s">
        <v>48</v>
      </c>
      <c r="C3" s="79" t="s">
        <v>49</v>
      </c>
      <c r="D3" s="79" t="s">
        <v>50</v>
      </c>
      <c r="E3" s="80" t="s">
        <v>51</v>
      </c>
      <c r="F3" s="81" t="s">
        <v>0</v>
      </c>
      <c r="G3" s="82" t="s">
        <v>177</v>
      </c>
    </row>
    <row r="4" spans="2:7" x14ac:dyDescent="0.2">
      <c r="B4" s="79"/>
      <c r="C4" s="79"/>
      <c r="D4" s="79"/>
      <c r="E4" s="80"/>
      <c r="F4" s="81" t="s">
        <v>1</v>
      </c>
      <c r="G4" s="82" t="s">
        <v>182</v>
      </c>
    </row>
    <row r="5" spans="2:7" x14ac:dyDescent="0.2">
      <c r="B5" s="79"/>
      <c r="C5" s="79"/>
      <c r="D5" s="79"/>
      <c r="E5" s="80"/>
      <c r="F5" s="81" t="s">
        <v>2</v>
      </c>
      <c r="G5" s="82" t="s">
        <v>203</v>
      </c>
    </row>
    <row r="6" spans="2:7" x14ac:dyDescent="0.2">
      <c r="B6" s="79"/>
      <c r="C6" s="79"/>
      <c r="D6" s="79"/>
      <c r="E6" s="80" t="s">
        <v>52</v>
      </c>
      <c r="F6" s="81" t="s">
        <v>133</v>
      </c>
      <c r="G6" s="82" t="s">
        <v>184</v>
      </c>
    </row>
    <row r="7" spans="2:7" x14ac:dyDescent="0.2">
      <c r="B7" s="79"/>
      <c r="C7" s="79"/>
      <c r="D7" s="79"/>
      <c r="E7" s="80"/>
      <c r="F7" s="81" t="s">
        <v>134</v>
      </c>
      <c r="G7" s="82" t="s">
        <v>297</v>
      </c>
    </row>
    <row r="8" spans="2:7" x14ac:dyDescent="0.2">
      <c r="B8" s="79"/>
      <c r="C8" s="79"/>
      <c r="D8" s="79"/>
      <c r="E8" s="80"/>
      <c r="F8" s="81" t="s">
        <v>135</v>
      </c>
      <c r="G8" s="82" t="s">
        <v>186</v>
      </c>
    </row>
    <row r="9" spans="2:7" x14ac:dyDescent="0.2">
      <c r="B9" s="79"/>
      <c r="C9" s="79"/>
      <c r="D9" s="79"/>
      <c r="E9" s="80" t="s">
        <v>43</v>
      </c>
      <c r="F9" s="81" t="s">
        <v>54</v>
      </c>
      <c r="G9" s="82" t="s">
        <v>73</v>
      </c>
    </row>
    <row r="10" spans="2:7" x14ac:dyDescent="0.2">
      <c r="B10" s="79"/>
      <c r="C10" s="79"/>
      <c r="D10" s="79"/>
      <c r="E10" s="80"/>
      <c r="F10" s="81" t="s">
        <v>55</v>
      </c>
      <c r="G10" s="82" t="s">
        <v>113</v>
      </c>
    </row>
    <row r="11" spans="2:7" x14ac:dyDescent="0.2">
      <c r="B11" s="79"/>
      <c r="C11" s="79"/>
      <c r="D11" s="79"/>
      <c r="E11" s="80"/>
      <c r="F11" s="81" t="s">
        <v>56</v>
      </c>
      <c r="G11" s="82" t="s">
        <v>182</v>
      </c>
    </row>
    <row r="12" spans="2:7" x14ac:dyDescent="0.2">
      <c r="B12" s="79"/>
      <c r="C12" s="79"/>
      <c r="D12" s="79"/>
      <c r="E12" s="80" t="s">
        <v>53</v>
      </c>
      <c r="F12" s="81" t="s">
        <v>77</v>
      </c>
      <c r="G12" s="82" t="s">
        <v>73</v>
      </c>
    </row>
    <row r="13" spans="2:7" x14ac:dyDescent="0.2">
      <c r="B13" s="79"/>
      <c r="C13" s="79"/>
      <c r="D13" s="79"/>
      <c r="E13" s="80"/>
      <c r="F13" s="81" t="s">
        <v>109</v>
      </c>
      <c r="G13" s="82" t="s">
        <v>113</v>
      </c>
    </row>
    <row r="14" spans="2:7" x14ac:dyDescent="0.2">
      <c r="B14" s="79"/>
      <c r="C14" s="79"/>
      <c r="D14" s="79"/>
      <c r="E14" s="80"/>
      <c r="F14" s="81" t="s">
        <v>111</v>
      </c>
      <c r="G14" s="82" t="s">
        <v>182</v>
      </c>
    </row>
    <row r="15" spans="2:7" x14ac:dyDescent="0.2">
      <c r="B15" s="79"/>
      <c r="C15" s="79"/>
      <c r="D15" s="79"/>
      <c r="E15" s="80" t="s">
        <v>47</v>
      </c>
      <c r="F15" s="81" t="s">
        <v>79</v>
      </c>
      <c r="G15" s="82" t="s">
        <v>93</v>
      </c>
    </row>
    <row r="16" spans="2:7" x14ac:dyDescent="0.2">
      <c r="B16" s="79"/>
      <c r="C16" s="79"/>
      <c r="D16" s="79"/>
      <c r="E16" s="80"/>
      <c r="F16" s="81" t="s">
        <v>82</v>
      </c>
      <c r="G16" s="82" t="s">
        <v>94</v>
      </c>
    </row>
    <row r="17" spans="2:7" x14ac:dyDescent="0.2">
      <c r="B17" s="79"/>
      <c r="C17" s="79"/>
      <c r="D17" s="79"/>
      <c r="E17" s="80"/>
      <c r="F17" s="81" t="s">
        <v>85</v>
      </c>
      <c r="G17" s="82" t="s">
        <v>945</v>
      </c>
    </row>
    <row r="18" spans="2:7" x14ac:dyDescent="0.2">
      <c r="B18" s="79"/>
      <c r="C18" s="79"/>
      <c r="D18" s="79"/>
      <c r="E18" s="80"/>
      <c r="F18" s="81" t="s">
        <v>88</v>
      </c>
      <c r="G18" s="82" t="s">
        <v>103</v>
      </c>
    </row>
    <row r="19" spans="2:7" x14ac:dyDescent="0.2">
      <c r="B19" s="79"/>
      <c r="C19" s="79"/>
      <c r="D19" s="79"/>
      <c r="E19" s="80"/>
      <c r="F19" s="81" t="s">
        <v>91</v>
      </c>
      <c r="G19" s="82" t="s">
        <v>107</v>
      </c>
    </row>
    <row r="20" spans="2:7" x14ac:dyDescent="0.2">
      <c r="B20" s="79"/>
      <c r="C20" s="79"/>
      <c r="D20" s="79"/>
      <c r="E20" s="80" t="s">
        <v>294</v>
      </c>
      <c r="F20" s="81" t="s">
        <v>145</v>
      </c>
      <c r="G20" s="82" t="s">
        <v>73</v>
      </c>
    </row>
    <row r="21" spans="2:7" x14ac:dyDescent="0.2">
      <c r="B21" s="79"/>
      <c r="C21" s="79"/>
      <c r="D21" s="79"/>
      <c r="E21" s="80"/>
      <c r="F21" s="81" t="s">
        <v>148</v>
      </c>
      <c r="G21" s="82" t="s">
        <v>298</v>
      </c>
    </row>
    <row r="22" spans="2:7" x14ac:dyDescent="0.2">
      <c r="B22" s="79"/>
      <c r="C22" s="79"/>
      <c r="D22" s="79"/>
      <c r="E22" s="80"/>
      <c r="F22" s="81" t="s">
        <v>150</v>
      </c>
      <c r="G22" s="82" t="s">
        <v>182</v>
      </c>
    </row>
    <row r="23" spans="2:7" x14ac:dyDescent="0.2">
      <c r="B23" s="79"/>
      <c r="C23" s="79"/>
      <c r="D23" s="79"/>
      <c r="E23" s="80" t="s">
        <v>299</v>
      </c>
      <c r="F23" s="81" t="s">
        <v>300</v>
      </c>
      <c r="G23" s="82" t="s">
        <v>389</v>
      </c>
    </row>
    <row r="24" spans="2:7" x14ac:dyDescent="0.2">
      <c r="B24" s="79"/>
      <c r="C24" s="79"/>
      <c r="D24" s="79"/>
      <c r="E24" s="80"/>
      <c r="F24" s="81" t="s">
        <v>321</v>
      </c>
      <c r="G24" s="82" t="s">
        <v>944</v>
      </c>
    </row>
    <row r="25" spans="2:7" x14ac:dyDescent="0.2">
      <c r="B25" s="79"/>
      <c r="C25" s="79"/>
      <c r="D25" s="79"/>
      <c r="E25" s="80" t="s">
        <v>301</v>
      </c>
      <c r="F25" s="81" t="s">
        <v>303</v>
      </c>
      <c r="G25" s="82" t="s">
        <v>306</v>
      </c>
    </row>
    <row r="26" spans="2:7" x14ac:dyDescent="0.2">
      <c r="B26" s="79"/>
      <c r="C26" s="79"/>
      <c r="D26" s="79"/>
      <c r="E26" s="80"/>
      <c r="F26" s="81" t="s">
        <v>330</v>
      </c>
      <c r="G26" s="82" t="s">
        <v>337</v>
      </c>
    </row>
    <row r="27" spans="2:7" x14ac:dyDescent="0.2">
      <c r="B27" s="79"/>
      <c r="C27" s="79"/>
      <c r="D27" s="79"/>
      <c r="E27" s="80"/>
      <c r="F27" s="81" t="s">
        <v>332</v>
      </c>
      <c r="G27" s="82" t="s">
        <v>340</v>
      </c>
    </row>
    <row r="28" spans="2:7" x14ac:dyDescent="0.2">
      <c r="B28" s="79"/>
      <c r="C28" s="79"/>
      <c r="D28" s="79"/>
      <c r="E28" s="80"/>
      <c r="F28" s="81" t="s">
        <v>334</v>
      </c>
      <c r="G28" s="82" t="s">
        <v>341</v>
      </c>
    </row>
    <row r="29" spans="2:7" x14ac:dyDescent="0.2">
      <c r="B29" s="79"/>
      <c r="C29" s="79"/>
      <c r="D29" s="79"/>
      <c r="E29" s="80" t="s">
        <v>302</v>
      </c>
      <c r="F29" s="81" t="s">
        <v>304</v>
      </c>
      <c r="G29" s="82" t="s">
        <v>305</v>
      </c>
    </row>
    <row r="30" spans="2:7" x14ac:dyDescent="0.2">
      <c r="B30" s="79"/>
      <c r="C30" s="79"/>
      <c r="D30" s="79"/>
      <c r="E30" s="80"/>
      <c r="F30" s="81" t="s">
        <v>369</v>
      </c>
      <c r="G30" s="82" t="s">
        <v>337</v>
      </c>
    </row>
    <row r="31" spans="2:7" x14ac:dyDescent="0.2">
      <c r="B31" s="79"/>
      <c r="C31" s="79"/>
      <c r="D31" s="79"/>
      <c r="E31" s="80"/>
      <c r="F31" s="81" t="s">
        <v>371</v>
      </c>
      <c r="G31" s="82" t="s">
        <v>340</v>
      </c>
    </row>
    <row r="32" spans="2:7" x14ac:dyDescent="0.2">
      <c r="B32" s="79"/>
      <c r="C32" s="79"/>
      <c r="D32" s="79"/>
      <c r="E32" s="80"/>
      <c r="F32" s="81" t="s">
        <v>373</v>
      </c>
      <c r="G32" s="82" t="s">
        <v>341</v>
      </c>
    </row>
    <row r="33" spans="6:6" x14ac:dyDescent="0.2">
      <c r="F33"/>
    </row>
    <row r="34" spans="6:6" x14ac:dyDescent="0.2">
      <c r="F34"/>
    </row>
    <row r="35" spans="6:6" x14ac:dyDescent="0.2">
      <c r="F35"/>
    </row>
    <row r="36" spans="6:6" x14ac:dyDescent="0.2">
      <c r="F36"/>
    </row>
    <row r="37" spans="6:6" x14ac:dyDescent="0.2">
      <c r="F37"/>
    </row>
    <row r="38" spans="6:6" x14ac:dyDescent="0.2">
      <c r="F38"/>
    </row>
    <row r="39" spans="6:6" x14ac:dyDescent="0.2">
      <c r="F39"/>
    </row>
    <row r="40" spans="6:6" x14ac:dyDescent="0.2">
      <c r="F40"/>
    </row>
    <row r="41" spans="6:6" x14ac:dyDescent="0.2">
      <c r="F41"/>
    </row>
    <row r="42" spans="6:6" x14ac:dyDescent="0.2">
      <c r="F42"/>
    </row>
    <row r="43" spans="6:6" x14ac:dyDescent="0.2">
      <c r="F43"/>
    </row>
    <row r="44" spans="6:6" x14ac:dyDescent="0.2">
      <c r="F44"/>
    </row>
    <row r="45" spans="6:6" x14ac:dyDescent="0.2">
      <c r="F45"/>
    </row>
    <row r="46" spans="6:6" x14ac:dyDescent="0.2">
      <c r="F46"/>
    </row>
    <row r="47" spans="6:6" x14ac:dyDescent="0.2">
      <c r="F47"/>
    </row>
    <row r="48" spans="6:6" x14ac:dyDescent="0.2">
      <c r="F48"/>
    </row>
    <row r="49" spans="6:6" x14ac:dyDescent="0.2">
      <c r="F49"/>
    </row>
    <row r="50" spans="6:6" x14ac:dyDescent="0.2">
      <c r="F50"/>
    </row>
    <row r="51" spans="6:6" x14ac:dyDescent="0.2">
      <c r="F51"/>
    </row>
    <row r="52" spans="6:6" x14ac:dyDescent="0.2">
      <c r="F52"/>
    </row>
    <row r="53" spans="6:6" x14ac:dyDescent="0.2">
      <c r="F53"/>
    </row>
    <row r="54" spans="6:6" x14ac:dyDescent="0.2">
      <c r="F54"/>
    </row>
    <row r="55" spans="6:6" x14ac:dyDescent="0.2">
      <c r="F55"/>
    </row>
    <row r="56" spans="6:6" x14ac:dyDescent="0.2">
      <c r="F56"/>
    </row>
    <row r="57" spans="6:6" x14ac:dyDescent="0.2">
      <c r="F57"/>
    </row>
    <row r="58" spans="6:6" x14ac:dyDescent="0.2">
      <c r="F58"/>
    </row>
    <row r="59" spans="6:6" x14ac:dyDescent="0.2">
      <c r="F59"/>
    </row>
    <row r="60" spans="6:6" x14ac:dyDescent="0.2">
      <c r="F60"/>
    </row>
    <row r="61" spans="6:6" x14ac:dyDescent="0.2">
      <c r="F61"/>
    </row>
    <row r="62" spans="6:6" x14ac:dyDescent="0.2">
      <c r="F62"/>
    </row>
    <row r="63" spans="6:6" x14ac:dyDescent="0.2">
      <c r="F63"/>
    </row>
    <row r="64" spans="6:6" x14ac:dyDescent="0.2">
      <c r="F64"/>
    </row>
    <row r="65" spans="6:6" x14ac:dyDescent="0.2">
      <c r="F65"/>
    </row>
    <row r="66" spans="6:6" x14ac:dyDescent="0.2">
      <c r="F66"/>
    </row>
    <row r="67" spans="6:6" x14ac:dyDescent="0.2">
      <c r="F67"/>
    </row>
    <row r="68" spans="6:6" x14ac:dyDescent="0.2">
      <c r="F68"/>
    </row>
    <row r="69" spans="6:6" x14ac:dyDescent="0.2">
      <c r="F69"/>
    </row>
    <row r="70" spans="6:6" x14ac:dyDescent="0.2">
      <c r="F70"/>
    </row>
    <row r="71" spans="6:6" x14ac:dyDescent="0.2">
      <c r="F71"/>
    </row>
    <row r="72" spans="6:6" x14ac:dyDescent="0.2">
      <c r="F72"/>
    </row>
    <row r="73" spans="6:6" x14ac:dyDescent="0.2">
      <c r="F73"/>
    </row>
    <row r="74" spans="6:6" x14ac:dyDescent="0.2">
      <c r="F74"/>
    </row>
    <row r="75" spans="6:6" x14ac:dyDescent="0.2">
      <c r="F75"/>
    </row>
    <row r="76" spans="6:6" x14ac:dyDescent="0.2">
      <c r="F76"/>
    </row>
    <row r="77" spans="6:6" x14ac:dyDescent="0.2">
      <c r="F77"/>
    </row>
    <row r="78" spans="6:6" x14ac:dyDescent="0.2">
      <c r="F78"/>
    </row>
    <row r="79" spans="6:6" x14ac:dyDescent="0.2">
      <c r="F79"/>
    </row>
    <row r="80" spans="6:6" x14ac:dyDescent="0.2">
      <c r="F80"/>
    </row>
    <row r="81" spans="6:6" x14ac:dyDescent="0.2">
      <c r="F81"/>
    </row>
    <row r="82" spans="6:6" x14ac:dyDescent="0.2">
      <c r="F82"/>
    </row>
    <row r="83" spans="6:6" x14ac:dyDescent="0.2">
      <c r="F83"/>
    </row>
    <row r="84" spans="6:6" x14ac:dyDescent="0.2">
      <c r="F84"/>
    </row>
    <row r="85" spans="6:6" x14ac:dyDescent="0.2">
      <c r="F85"/>
    </row>
    <row r="86" spans="6:6" x14ac:dyDescent="0.2">
      <c r="F86"/>
    </row>
    <row r="87" spans="6:6" x14ac:dyDescent="0.2">
      <c r="F87"/>
    </row>
    <row r="88" spans="6:6" x14ac:dyDescent="0.2">
      <c r="F88"/>
    </row>
    <row r="89" spans="6:6" x14ac:dyDescent="0.2">
      <c r="F89"/>
    </row>
    <row r="90" spans="6:6" x14ac:dyDescent="0.2">
      <c r="F90"/>
    </row>
    <row r="91" spans="6:6" x14ac:dyDescent="0.2">
      <c r="F91"/>
    </row>
    <row r="92" spans="6:6" x14ac:dyDescent="0.2">
      <c r="F92"/>
    </row>
    <row r="93" spans="6:6" x14ac:dyDescent="0.2">
      <c r="F93"/>
    </row>
    <row r="94" spans="6:6" x14ac:dyDescent="0.2">
      <c r="F94"/>
    </row>
    <row r="95" spans="6:6" x14ac:dyDescent="0.2">
      <c r="F95"/>
    </row>
    <row r="96" spans="6:6" x14ac:dyDescent="0.2">
      <c r="F96"/>
    </row>
    <row r="97" spans="6:6" x14ac:dyDescent="0.2">
      <c r="F97"/>
    </row>
    <row r="98" spans="6:6" x14ac:dyDescent="0.2">
      <c r="F98"/>
    </row>
    <row r="99" spans="6:6" x14ac:dyDescent="0.2">
      <c r="F99"/>
    </row>
    <row r="100" spans="6:6" x14ac:dyDescent="0.2">
      <c r="F100"/>
    </row>
    <row r="101" spans="6:6" x14ac:dyDescent="0.2">
      <c r="F101"/>
    </row>
    <row r="102" spans="6:6" x14ac:dyDescent="0.2">
      <c r="F102"/>
    </row>
    <row r="103" spans="6:6" x14ac:dyDescent="0.2">
      <c r="F103"/>
    </row>
    <row r="104" spans="6:6" x14ac:dyDescent="0.2">
      <c r="F104"/>
    </row>
    <row r="105" spans="6:6" x14ac:dyDescent="0.2">
      <c r="F105"/>
    </row>
    <row r="106" spans="6:6" x14ac:dyDescent="0.2">
      <c r="F106"/>
    </row>
    <row r="107" spans="6:6" x14ac:dyDescent="0.2">
      <c r="F107"/>
    </row>
    <row r="108" spans="6:6" x14ac:dyDescent="0.2">
      <c r="F108"/>
    </row>
    <row r="109" spans="6:6" x14ac:dyDescent="0.2">
      <c r="F109"/>
    </row>
    <row r="110" spans="6:6" x14ac:dyDescent="0.2">
      <c r="F110"/>
    </row>
    <row r="111" spans="6:6" x14ac:dyDescent="0.2">
      <c r="F111"/>
    </row>
    <row r="112" spans="6:6" x14ac:dyDescent="0.2">
      <c r="F112"/>
    </row>
    <row r="113" spans="6:6" x14ac:dyDescent="0.2">
      <c r="F113"/>
    </row>
    <row r="114" spans="6:6" x14ac:dyDescent="0.2">
      <c r="F114"/>
    </row>
    <row r="115" spans="6:6" x14ac:dyDescent="0.2">
      <c r="F115"/>
    </row>
    <row r="116" spans="6:6" x14ac:dyDescent="0.2">
      <c r="F116"/>
    </row>
    <row r="117" spans="6:6" x14ac:dyDescent="0.2">
      <c r="F117"/>
    </row>
    <row r="118" spans="6:6" x14ac:dyDescent="0.2">
      <c r="F118"/>
    </row>
    <row r="119" spans="6:6" x14ac:dyDescent="0.2">
      <c r="F119"/>
    </row>
    <row r="120" spans="6:6" x14ac:dyDescent="0.2">
      <c r="F120"/>
    </row>
    <row r="121" spans="6:6" x14ac:dyDescent="0.2">
      <c r="F121"/>
    </row>
    <row r="122" spans="6:6" x14ac:dyDescent="0.2">
      <c r="F122"/>
    </row>
    <row r="123" spans="6:6" x14ac:dyDescent="0.2">
      <c r="F123"/>
    </row>
    <row r="124" spans="6:6" x14ac:dyDescent="0.2">
      <c r="F124"/>
    </row>
    <row r="125" spans="6:6" x14ac:dyDescent="0.2">
      <c r="F125"/>
    </row>
    <row r="126" spans="6:6" x14ac:dyDescent="0.2">
      <c r="F126"/>
    </row>
    <row r="127" spans="6:6" x14ac:dyDescent="0.2">
      <c r="F127"/>
    </row>
    <row r="128" spans="6:6" x14ac:dyDescent="0.2">
      <c r="F128"/>
    </row>
    <row r="129" spans="6:6" x14ac:dyDescent="0.2">
      <c r="F129"/>
    </row>
    <row r="130" spans="6:6" x14ac:dyDescent="0.2">
      <c r="F130"/>
    </row>
    <row r="131" spans="6:6" x14ac:dyDescent="0.2">
      <c r="F131"/>
    </row>
    <row r="132" spans="6:6" x14ac:dyDescent="0.2">
      <c r="F132"/>
    </row>
    <row r="133" spans="6:6" x14ac:dyDescent="0.2">
      <c r="F133"/>
    </row>
    <row r="134" spans="6:6" x14ac:dyDescent="0.2">
      <c r="F134"/>
    </row>
    <row r="135" spans="6:6" x14ac:dyDescent="0.2">
      <c r="F135"/>
    </row>
    <row r="136" spans="6:6" x14ac:dyDescent="0.2">
      <c r="F136"/>
    </row>
    <row r="137" spans="6:6" x14ac:dyDescent="0.2">
      <c r="F137"/>
    </row>
    <row r="138" spans="6:6" x14ac:dyDescent="0.2">
      <c r="F138"/>
    </row>
    <row r="139" spans="6:6" x14ac:dyDescent="0.2">
      <c r="F139"/>
    </row>
    <row r="140" spans="6:6" x14ac:dyDescent="0.2">
      <c r="F140"/>
    </row>
    <row r="141" spans="6:6" x14ac:dyDescent="0.2">
      <c r="F141"/>
    </row>
    <row r="142" spans="6:6" x14ac:dyDescent="0.2">
      <c r="F142"/>
    </row>
    <row r="143" spans="6:6" x14ac:dyDescent="0.2">
      <c r="F143"/>
    </row>
    <row r="144" spans="6:6" x14ac:dyDescent="0.2">
      <c r="F144"/>
    </row>
    <row r="145" spans="6:6" x14ac:dyDescent="0.2">
      <c r="F145"/>
    </row>
    <row r="146" spans="6:6" x14ac:dyDescent="0.2">
      <c r="F146"/>
    </row>
    <row r="147" spans="6:6" x14ac:dyDescent="0.2">
      <c r="F147"/>
    </row>
    <row r="148" spans="6:6" x14ac:dyDescent="0.2">
      <c r="F148"/>
    </row>
    <row r="149" spans="6:6" x14ac:dyDescent="0.2">
      <c r="F149"/>
    </row>
    <row r="150" spans="6:6" x14ac:dyDescent="0.2">
      <c r="F150"/>
    </row>
    <row r="151" spans="6:6" x14ac:dyDescent="0.2">
      <c r="F151"/>
    </row>
    <row r="152" spans="6:6" x14ac:dyDescent="0.2">
      <c r="F152"/>
    </row>
    <row r="153" spans="6:6" x14ac:dyDescent="0.2">
      <c r="F153"/>
    </row>
    <row r="154" spans="6:6" x14ac:dyDescent="0.2">
      <c r="F154"/>
    </row>
    <row r="155" spans="6:6" x14ac:dyDescent="0.2">
      <c r="F155"/>
    </row>
    <row r="156" spans="6:6" x14ac:dyDescent="0.2">
      <c r="F156"/>
    </row>
    <row r="157" spans="6:6" x14ac:dyDescent="0.2">
      <c r="F157"/>
    </row>
    <row r="158" spans="6:6" x14ac:dyDescent="0.2">
      <c r="F158"/>
    </row>
    <row r="159" spans="6:6" x14ac:dyDescent="0.2">
      <c r="F159"/>
    </row>
    <row r="160" spans="6:6" x14ac:dyDescent="0.2">
      <c r="F160"/>
    </row>
    <row r="161" spans="6:6" x14ac:dyDescent="0.2">
      <c r="F161"/>
    </row>
    <row r="162" spans="6:6" x14ac:dyDescent="0.2">
      <c r="F162"/>
    </row>
    <row r="163" spans="6:6" x14ac:dyDescent="0.2">
      <c r="F163"/>
    </row>
    <row r="164" spans="6:6" x14ac:dyDescent="0.2">
      <c r="F164"/>
    </row>
    <row r="165" spans="6:6" x14ac:dyDescent="0.2">
      <c r="F165"/>
    </row>
    <row r="166" spans="6:6" x14ac:dyDescent="0.2">
      <c r="F166"/>
    </row>
    <row r="167" spans="6:6" x14ac:dyDescent="0.2">
      <c r="F167"/>
    </row>
    <row r="168" spans="6:6" x14ac:dyDescent="0.2">
      <c r="F168"/>
    </row>
    <row r="169" spans="6:6" x14ac:dyDescent="0.2">
      <c r="F169"/>
    </row>
    <row r="170" spans="6:6" x14ac:dyDescent="0.2">
      <c r="F170"/>
    </row>
  </sheetData>
  <mergeCells count="12">
    <mergeCell ref="E23:E24"/>
    <mergeCell ref="E25:E28"/>
    <mergeCell ref="E29:E32"/>
    <mergeCell ref="E3:E5"/>
    <mergeCell ref="E6:E8"/>
    <mergeCell ref="E9:E11"/>
    <mergeCell ref="E12:E14"/>
    <mergeCell ref="E15:E19"/>
    <mergeCell ref="E20:E22"/>
    <mergeCell ref="B3:B32"/>
    <mergeCell ref="C3:C32"/>
    <mergeCell ref="D3:D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A3DF-5F59-3549-9D72-1B6680452811}">
  <dimension ref="B2:H170"/>
  <sheetViews>
    <sheetView showGridLines="0" zoomScaleNormal="100" workbookViewId="0">
      <selection activeCell="C2" sqref="C2"/>
    </sheetView>
  </sheetViews>
  <sheetFormatPr baseColWidth="10" defaultRowHeight="16" x14ac:dyDescent="0.2"/>
  <cols>
    <col min="2" max="2" width="14.6640625" customWidth="1"/>
    <col min="3" max="3" width="7.6640625" bestFit="1" customWidth="1"/>
    <col min="4" max="4" width="19.1640625" style="65" customWidth="1"/>
    <col min="5" max="5" width="13" bestFit="1" customWidth="1"/>
    <col min="6" max="6" width="32.1640625" style="65" customWidth="1"/>
    <col min="7" max="7" width="12.6640625" bestFit="1" customWidth="1"/>
    <col min="8" max="8" width="46.83203125" customWidth="1"/>
  </cols>
  <sheetData>
    <row r="2" spans="2:8" ht="28" x14ac:dyDescent="0.2">
      <c r="B2" s="87" t="s">
        <v>191</v>
      </c>
      <c r="C2" s="77" t="s">
        <v>5</v>
      </c>
      <c r="D2" s="78" t="s">
        <v>6</v>
      </c>
      <c r="E2" s="78" t="s">
        <v>8</v>
      </c>
      <c r="F2" s="78" t="s">
        <v>9</v>
      </c>
      <c r="G2" s="77" t="s">
        <v>7</v>
      </c>
      <c r="H2" s="77" t="s">
        <v>10</v>
      </c>
    </row>
    <row r="3" spans="2:8" x14ac:dyDescent="0.2">
      <c r="B3" s="88" t="s">
        <v>51</v>
      </c>
      <c r="C3" s="89" t="s">
        <v>169</v>
      </c>
      <c r="D3" s="90" t="s">
        <v>401</v>
      </c>
      <c r="E3" s="91" t="s">
        <v>27</v>
      </c>
      <c r="F3" s="92" t="s">
        <v>192</v>
      </c>
      <c r="G3" s="93" t="s">
        <v>170</v>
      </c>
      <c r="H3" s="94" t="s">
        <v>281</v>
      </c>
    </row>
    <row r="4" spans="2:8" x14ac:dyDescent="0.2">
      <c r="B4" s="88"/>
      <c r="C4" s="89"/>
      <c r="D4" s="90"/>
      <c r="E4" s="91"/>
      <c r="F4" s="92"/>
      <c r="G4" s="93" t="s">
        <v>173</v>
      </c>
      <c r="H4" s="94" t="s">
        <v>282</v>
      </c>
    </row>
    <row r="5" spans="2:8" x14ac:dyDescent="0.2">
      <c r="B5" s="88"/>
      <c r="C5" s="89"/>
      <c r="D5" s="90"/>
      <c r="E5" s="91"/>
      <c r="F5" s="92"/>
      <c r="G5" s="93" t="s">
        <v>174</v>
      </c>
      <c r="H5" s="94" t="s">
        <v>171</v>
      </c>
    </row>
    <row r="6" spans="2:8" x14ac:dyDescent="0.2">
      <c r="B6" s="88"/>
      <c r="C6" s="89"/>
      <c r="D6" s="90"/>
      <c r="E6" s="91"/>
      <c r="F6" s="92"/>
      <c r="G6" s="93" t="s">
        <v>178</v>
      </c>
      <c r="H6" s="94" t="s">
        <v>283</v>
      </c>
    </row>
    <row r="7" spans="2:8" x14ac:dyDescent="0.2">
      <c r="B7" s="88"/>
      <c r="C7" s="89"/>
      <c r="D7" s="90"/>
      <c r="E7" s="91"/>
      <c r="F7" s="92"/>
      <c r="G7" s="93" t="s">
        <v>179</v>
      </c>
      <c r="H7" s="94" t="s">
        <v>175</v>
      </c>
    </row>
    <row r="8" spans="2:8" x14ac:dyDescent="0.2">
      <c r="B8" s="88"/>
      <c r="C8" s="89"/>
      <c r="D8" s="90"/>
      <c r="E8" s="91"/>
      <c r="F8" s="92"/>
      <c r="G8" s="93" t="s">
        <v>180</v>
      </c>
      <c r="H8" s="95" t="s">
        <v>393</v>
      </c>
    </row>
    <row r="9" spans="2:8" x14ac:dyDescent="0.2">
      <c r="B9" s="88"/>
      <c r="C9" s="89"/>
      <c r="D9" s="90"/>
      <c r="E9" s="91"/>
      <c r="F9" s="92"/>
      <c r="G9" s="93" t="s">
        <v>181</v>
      </c>
      <c r="H9" s="94" t="s">
        <v>626</v>
      </c>
    </row>
    <row r="10" spans="2:8" x14ac:dyDescent="0.2">
      <c r="B10" s="88"/>
      <c r="C10" s="89" t="s">
        <v>172</v>
      </c>
      <c r="D10" s="90" t="s">
        <v>168</v>
      </c>
      <c r="E10" s="89" t="s">
        <v>27</v>
      </c>
      <c r="F10" s="90" t="s">
        <v>193</v>
      </c>
      <c r="G10" s="93" t="s">
        <v>183</v>
      </c>
      <c r="H10" s="94" t="s">
        <v>176</v>
      </c>
    </row>
    <row r="11" spans="2:8" x14ac:dyDescent="0.2">
      <c r="B11" s="88"/>
      <c r="C11" s="89"/>
      <c r="D11" s="90" t="s">
        <v>168</v>
      </c>
      <c r="E11" s="89" t="s">
        <v>27</v>
      </c>
      <c r="F11" s="90" t="s">
        <v>193</v>
      </c>
      <c r="G11" s="93" t="s">
        <v>188</v>
      </c>
      <c r="H11" s="94" t="s">
        <v>187</v>
      </c>
    </row>
    <row r="12" spans="2:8" x14ac:dyDescent="0.2">
      <c r="B12" s="88"/>
      <c r="C12" s="89" t="s">
        <v>198</v>
      </c>
      <c r="D12" s="90" t="s">
        <v>33</v>
      </c>
      <c r="E12" s="89" t="s">
        <v>27</v>
      </c>
      <c r="F12" s="90" t="s">
        <v>204</v>
      </c>
      <c r="G12" s="93" t="s">
        <v>199</v>
      </c>
      <c r="H12" s="94" t="s">
        <v>197</v>
      </c>
    </row>
    <row r="13" spans="2:8" x14ac:dyDescent="0.2">
      <c r="B13" s="88"/>
      <c r="C13" s="89"/>
      <c r="D13" s="90" t="s">
        <v>33</v>
      </c>
      <c r="E13" s="89" t="s">
        <v>27</v>
      </c>
      <c r="F13" s="90" t="s">
        <v>204</v>
      </c>
      <c r="G13" s="93" t="s">
        <v>200</v>
      </c>
      <c r="H13" s="94" t="s">
        <v>281</v>
      </c>
    </row>
    <row r="14" spans="2:8" x14ac:dyDescent="0.2">
      <c r="B14" s="88"/>
      <c r="C14" s="89"/>
      <c r="D14" s="90" t="s">
        <v>33</v>
      </c>
      <c r="E14" s="89" t="s">
        <v>27</v>
      </c>
      <c r="F14" s="90" t="s">
        <v>204</v>
      </c>
      <c r="G14" s="93" t="s">
        <v>201</v>
      </c>
      <c r="H14" s="94" t="s">
        <v>284</v>
      </c>
    </row>
    <row r="15" spans="2:8" x14ac:dyDescent="0.2">
      <c r="B15" s="88"/>
      <c r="C15" s="89"/>
      <c r="D15" s="90" t="s">
        <v>33</v>
      </c>
      <c r="E15" s="89" t="s">
        <v>27</v>
      </c>
      <c r="F15" s="90" t="s">
        <v>204</v>
      </c>
      <c r="G15" s="93" t="s">
        <v>202</v>
      </c>
      <c r="H15" s="94" t="s">
        <v>285</v>
      </c>
    </row>
    <row r="16" spans="2:8" x14ac:dyDescent="0.2">
      <c r="B16" s="88" t="s">
        <v>52</v>
      </c>
      <c r="C16" s="89" t="s">
        <v>126</v>
      </c>
      <c r="D16" s="90" t="s">
        <v>185</v>
      </c>
      <c r="E16" s="89" t="s">
        <v>27</v>
      </c>
      <c r="F16" s="90" t="s">
        <v>637</v>
      </c>
      <c r="G16" s="93" t="s">
        <v>127</v>
      </c>
      <c r="H16" s="94" t="s">
        <v>209</v>
      </c>
    </row>
    <row r="17" spans="2:8" x14ac:dyDescent="0.2">
      <c r="B17" s="88"/>
      <c r="C17" s="89"/>
      <c r="D17" s="90" t="s">
        <v>185</v>
      </c>
      <c r="E17" s="89" t="s">
        <v>27</v>
      </c>
      <c r="F17" s="90" t="s">
        <v>637</v>
      </c>
      <c r="G17" s="93" t="s">
        <v>130</v>
      </c>
      <c r="H17" s="94" t="s">
        <v>213</v>
      </c>
    </row>
    <row r="18" spans="2:8" x14ac:dyDescent="0.2">
      <c r="B18" s="88"/>
      <c r="C18" s="89"/>
      <c r="D18" s="90" t="s">
        <v>185</v>
      </c>
      <c r="E18" s="89" t="s">
        <v>27</v>
      </c>
      <c r="F18" s="90" t="s">
        <v>637</v>
      </c>
      <c r="G18" s="93" t="s">
        <v>131</v>
      </c>
      <c r="H18" s="94" t="s">
        <v>214</v>
      </c>
    </row>
    <row r="19" spans="2:8" x14ac:dyDescent="0.2">
      <c r="B19" s="88"/>
      <c r="C19" s="89"/>
      <c r="D19" s="90" t="s">
        <v>185</v>
      </c>
      <c r="E19" s="89" t="s">
        <v>27</v>
      </c>
      <c r="F19" s="90" t="s">
        <v>637</v>
      </c>
      <c r="G19" s="93" t="s">
        <v>762</v>
      </c>
      <c r="H19" s="94" t="s">
        <v>194</v>
      </c>
    </row>
    <row r="20" spans="2:8" x14ac:dyDescent="0.2">
      <c r="B20" s="88"/>
      <c r="C20" s="89"/>
      <c r="D20" s="90" t="s">
        <v>185</v>
      </c>
      <c r="E20" s="89" t="s">
        <v>27</v>
      </c>
      <c r="F20" s="90" t="s">
        <v>637</v>
      </c>
      <c r="G20" s="93" t="s">
        <v>132</v>
      </c>
      <c r="H20" s="94" t="s">
        <v>211</v>
      </c>
    </row>
    <row r="21" spans="2:8" x14ac:dyDescent="0.2">
      <c r="B21" s="88"/>
      <c r="C21" s="89"/>
      <c r="D21" s="90" t="s">
        <v>185</v>
      </c>
      <c r="E21" s="89" t="s">
        <v>27</v>
      </c>
      <c r="F21" s="90" t="s">
        <v>637</v>
      </c>
      <c r="G21" s="93" t="s">
        <v>205</v>
      </c>
      <c r="H21" s="94" t="s">
        <v>430</v>
      </c>
    </row>
    <row r="22" spans="2:8" x14ac:dyDescent="0.2">
      <c r="B22" s="88"/>
      <c r="C22" s="89" t="s">
        <v>128</v>
      </c>
      <c r="D22" s="90" t="s">
        <v>33</v>
      </c>
      <c r="E22" s="89" t="s">
        <v>27</v>
      </c>
      <c r="F22" s="90" t="s">
        <v>636</v>
      </c>
      <c r="G22" s="93" t="s">
        <v>136</v>
      </c>
      <c r="H22" s="94" t="s">
        <v>215</v>
      </c>
    </row>
    <row r="23" spans="2:8" x14ac:dyDescent="0.2">
      <c r="B23" s="88"/>
      <c r="C23" s="89"/>
      <c r="D23" s="90" t="s">
        <v>33</v>
      </c>
      <c r="E23" s="89" t="s">
        <v>27</v>
      </c>
      <c r="F23" s="90" t="s">
        <v>636</v>
      </c>
      <c r="G23" s="93" t="s">
        <v>216</v>
      </c>
      <c r="H23" s="94" t="s">
        <v>217</v>
      </c>
    </row>
    <row r="24" spans="2:8" x14ac:dyDescent="0.2">
      <c r="B24" s="88"/>
      <c r="C24" s="89"/>
      <c r="D24" s="90" t="s">
        <v>33</v>
      </c>
      <c r="E24" s="89" t="s">
        <v>27</v>
      </c>
      <c r="F24" s="90" t="s">
        <v>636</v>
      </c>
      <c r="G24" s="93" t="s">
        <v>137</v>
      </c>
      <c r="H24" s="94" t="s">
        <v>125</v>
      </c>
    </row>
    <row r="25" spans="2:8" x14ac:dyDescent="0.2">
      <c r="B25" s="88"/>
      <c r="C25" s="89" t="s">
        <v>129</v>
      </c>
      <c r="D25" s="90" t="s">
        <v>168</v>
      </c>
      <c r="E25" s="89" t="s">
        <v>27</v>
      </c>
      <c r="F25" s="90" t="s">
        <v>627</v>
      </c>
      <c r="G25" s="93" t="s">
        <v>138</v>
      </c>
      <c r="H25" s="94" t="s">
        <v>215</v>
      </c>
    </row>
    <row r="26" spans="2:8" x14ac:dyDescent="0.2">
      <c r="B26" s="88"/>
      <c r="C26" s="89"/>
      <c r="D26" s="90" t="s">
        <v>168</v>
      </c>
      <c r="E26" s="89" t="s">
        <v>27</v>
      </c>
      <c r="F26" s="90" t="s">
        <v>627</v>
      </c>
      <c r="G26" s="93" t="s">
        <v>139</v>
      </c>
      <c r="H26" s="94" t="s">
        <v>214</v>
      </c>
    </row>
    <row r="27" spans="2:8" x14ac:dyDescent="0.2">
      <c r="B27" s="88"/>
      <c r="C27" s="89"/>
      <c r="D27" s="90" t="s">
        <v>168</v>
      </c>
      <c r="E27" s="89" t="s">
        <v>27</v>
      </c>
      <c r="F27" s="90" t="s">
        <v>627</v>
      </c>
      <c r="G27" s="93" t="s">
        <v>763</v>
      </c>
      <c r="H27" s="94" t="s">
        <v>286</v>
      </c>
    </row>
    <row r="28" spans="2:8" x14ac:dyDescent="0.2">
      <c r="B28" s="88"/>
      <c r="C28" s="89"/>
      <c r="D28" s="90"/>
      <c r="E28" s="89"/>
      <c r="F28" s="90"/>
      <c r="G28" s="93" t="s">
        <v>140</v>
      </c>
      <c r="H28" s="94" t="s">
        <v>295</v>
      </c>
    </row>
    <row r="29" spans="2:8" x14ac:dyDescent="0.2">
      <c r="B29" s="88"/>
      <c r="C29" s="89"/>
      <c r="D29" s="90" t="s">
        <v>168</v>
      </c>
      <c r="E29" s="89" t="s">
        <v>27</v>
      </c>
      <c r="F29" s="90" t="s">
        <v>627</v>
      </c>
      <c r="G29" s="93" t="s">
        <v>141</v>
      </c>
      <c r="H29" s="94" t="s">
        <v>442</v>
      </c>
    </row>
    <row r="30" spans="2:8" x14ac:dyDescent="0.2">
      <c r="B30" s="88"/>
      <c r="C30" s="89"/>
      <c r="D30" s="90" t="s">
        <v>168</v>
      </c>
      <c r="E30" s="89" t="s">
        <v>27</v>
      </c>
      <c r="F30" s="90" t="s">
        <v>627</v>
      </c>
      <c r="G30" s="93" t="s">
        <v>142</v>
      </c>
      <c r="H30" s="94" t="s">
        <v>206</v>
      </c>
    </row>
    <row r="31" spans="2:8" x14ac:dyDescent="0.2">
      <c r="B31" s="88" t="s">
        <v>43</v>
      </c>
      <c r="C31" s="89" t="s">
        <v>57</v>
      </c>
      <c r="D31" s="90" t="s">
        <v>42</v>
      </c>
      <c r="E31" s="89" t="s">
        <v>27</v>
      </c>
      <c r="F31" s="90" t="s">
        <v>628</v>
      </c>
      <c r="G31" s="93" t="s">
        <v>60</v>
      </c>
      <c r="H31" s="94" t="s">
        <v>287</v>
      </c>
    </row>
    <row r="32" spans="2:8" x14ac:dyDescent="0.2">
      <c r="B32" s="88"/>
      <c r="C32" s="89"/>
      <c r="D32" s="90" t="s">
        <v>42</v>
      </c>
      <c r="E32" s="89" t="s">
        <v>27</v>
      </c>
      <c r="F32" s="90" t="s">
        <v>628</v>
      </c>
      <c r="G32" s="93" t="s">
        <v>61</v>
      </c>
      <c r="H32" s="96" t="s">
        <v>41</v>
      </c>
    </row>
    <row r="33" spans="2:8" x14ac:dyDescent="0.2">
      <c r="B33" s="88"/>
      <c r="C33" s="89"/>
      <c r="D33" s="90" t="s">
        <v>42</v>
      </c>
      <c r="E33" s="89" t="s">
        <v>27</v>
      </c>
      <c r="F33" s="90" t="s">
        <v>628</v>
      </c>
      <c r="G33" s="93" t="s">
        <v>62</v>
      </c>
      <c r="H33" s="94" t="s">
        <v>239</v>
      </c>
    </row>
    <row r="34" spans="2:8" x14ac:dyDescent="0.2">
      <c r="B34" s="88"/>
      <c r="C34" s="89"/>
      <c r="D34" s="90" t="s">
        <v>42</v>
      </c>
      <c r="E34" s="89" t="s">
        <v>27</v>
      </c>
      <c r="F34" s="90" t="s">
        <v>628</v>
      </c>
      <c r="G34" s="93" t="s">
        <v>63</v>
      </c>
      <c r="H34" s="94" t="s">
        <v>40</v>
      </c>
    </row>
    <row r="35" spans="2:8" x14ac:dyDescent="0.2">
      <c r="B35" s="88"/>
      <c r="C35" s="89"/>
      <c r="D35" s="90" t="s">
        <v>42</v>
      </c>
      <c r="E35" s="89" t="s">
        <v>27</v>
      </c>
      <c r="F35" s="90" t="s">
        <v>628</v>
      </c>
      <c r="G35" s="93" t="s">
        <v>74</v>
      </c>
      <c r="H35" s="94" t="s">
        <v>296</v>
      </c>
    </row>
    <row r="36" spans="2:8" x14ac:dyDescent="0.2">
      <c r="B36" s="88"/>
      <c r="C36" s="89"/>
      <c r="D36" s="90"/>
      <c r="E36" s="89"/>
      <c r="F36" s="90"/>
      <c r="G36" s="93" t="s">
        <v>75</v>
      </c>
      <c r="H36" s="94" t="s">
        <v>221</v>
      </c>
    </row>
    <row r="37" spans="2:8" x14ac:dyDescent="0.2">
      <c r="B37" s="88"/>
      <c r="C37" s="89"/>
      <c r="D37" s="90" t="s">
        <v>42</v>
      </c>
      <c r="E37" s="89" t="s">
        <v>27</v>
      </c>
      <c r="F37" s="90" t="s">
        <v>628</v>
      </c>
      <c r="G37" s="93" t="s">
        <v>76</v>
      </c>
      <c r="H37" s="94" t="s">
        <v>39</v>
      </c>
    </row>
    <row r="38" spans="2:8" x14ac:dyDescent="0.2">
      <c r="B38" s="88"/>
      <c r="C38" s="89"/>
      <c r="D38" s="90" t="s">
        <v>42</v>
      </c>
      <c r="E38" s="89" t="s">
        <v>27</v>
      </c>
      <c r="F38" s="90" t="s">
        <v>628</v>
      </c>
      <c r="G38" s="93" t="s">
        <v>229</v>
      </c>
      <c r="H38" s="94" t="s">
        <v>245</v>
      </c>
    </row>
    <row r="39" spans="2:8" x14ac:dyDescent="0.2">
      <c r="B39" s="88"/>
      <c r="C39" s="89"/>
      <c r="D39" s="90" t="s">
        <v>42</v>
      </c>
      <c r="E39" s="89" t="s">
        <v>27</v>
      </c>
      <c r="F39" s="90" t="s">
        <v>628</v>
      </c>
      <c r="G39" s="93" t="s">
        <v>230</v>
      </c>
      <c r="H39" s="96" t="s">
        <v>234</v>
      </c>
    </row>
    <row r="40" spans="2:8" x14ac:dyDescent="0.2">
      <c r="B40" s="88"/>
      <c r="C40" s="89"/>
      <c r="D40" s="90" t="s">
        <v>42</v>
      </c>
      <c r="E40" s="89" t="s">
        <v>27</v>
      </c>
      <c r="F40" s="90" t="s">
        <v>628</v>
      </c>
      <c r="G40" s="93" t="s">
        <v>235</v>
      </c>
      <c r="H40" s="94" t="s">
        <v>224</v>
      </c>
    </row>
    <row r="41" spans="2:8" x14ac:dyDescent="0.2">
      <c r="B41" s="88"/>
      <c r="C41" s="89"/>
      <c r="D41" s="90" t="s">
        <v>42</v>
      </c>
      <c r="E41" s="89" t="s">
        <v>27</v>
      </c>
      <c r="F41" s="90" t="s">
        <v>628</v>
      </c>
      <c r="G41" s="93" t="s">
        <v>236</v>
      </c>
      <c r="H41" s="96" t="s">
        <v>219</v>
      </c>
    </row>
    <row r="42" spans="2:8" x14ac:dyDescent="0.2">
      <c r="B42" s="88"/>
      <c r="C42" s="89"/>
      <c r="D42" s="90" t="s">
        <v>42</v>
      </c>
      <c r="E42" s="89" t="s">
        <v>27</v>
      </c>
      <c r="F42" s="90" t="s">
        <v>628</v>
      </c>
      <c r="G42" s="93" t="s">
        <v>237</v>
      </c>
      <c r="H42" s="94" t="s">
        <v>288</v>
      </c>
    </row>
    <row r="43" spans="2:8" x14ac:dyDescent="0.2">
      <c r="B43" s="88"/>
      <c r="C43" s="89"/>
      <c r="D43" s="90" t="s">
        <v>42</v>
      </c>
      <c r="E43" s="89" t="s">
        <v>27</v>
      </c>
      <c r="F43" s="90" t="s">
        <v>628</v>
      </c>
      <c r="G43" s="93" t="s">
        <v>238</v>
      </c>
      <c r="H43" s="96" t="s">
        <v>226</v>
      </c>
    </row>
    <row r="44" spans="2:8" x14ac:dyDescent="0.2">
      <c r="B44" s="88"/>
      <c r="C44" s="89" t="s">
        <v>58</v>
      </c>
      <c r="D44" s="90" t="s">
        <v>399</v>
      </c>
      <c r="E44" s="89" t="s">
        <v>27</v>
      </c>
      <c r="F44" s="90" t="s">
        <v>629</v>
      </c>
      <c r="G44" s="93" t="s">
        <v>64</v>
      </c>
      <c r="H44" s="94" t="s">
        <v>474</v>
      </c>
    </row>
    <row r="45" spans="2:8" x14ac:dyDescent="0.2">
      <c r="B45" s="88"/>
      <c r="C45" s="89"/>
      <c r="D45" s="90" t="s">
        <v>399</v>
      </c>
      <c r="E45" s="89" t="s">
        <v>27</v>
      </c>
      <c r="F45" s="90" t="s">
        <v>629</v>
      </c>
      <c r="G45" s="93" t="s">
        <v>65</v>
      </c>
      <c r="H45" s="94" t="s">
        <v>228</v>
      </c>
    </row>
    <row r="46" spans="2:8" x14ac:dyDescent="0.2">
      <c r="B46" s="88"/>
      <c r="C46" s="89"/>
      <c r="D46" s="90"/>
      <c r="E46" s="89"/>
      <c r="F46" s="90"/>
      <c r="G46" s="93" t="s">
        <v>66</v>
      </c>
      <c r="H46" s="94" t="s">
        <v>227</v>
      </c>
    </row>
    <row r="47" spans="2:8" x14ac:dyDescent="0.2">
      <c r="B47" s="88"/>
      <c r="C47" s="89"/>
      <c r="D47" s="90" t="s">
        <v>399</v>
      </c>
      <c r="E47" s="89" t="s">
        <v>27</v>
      </c>
      <c r="F47" s="90" t="s">
        <v>629</v>
      </c>
      <c r="G47" s="93" t="s">
        <v>67</v>
      </c>
      <c r="H47" s="94" t="s">
        <v>223</v>
      </c>
    </row>
    <row r="48" spans="2:8" x14ac:dyDescent="0.2">
      <c r="B48" s="88"/>
      <c r="C48" s="89"/>
      <c r="D48" s="90" t="s">
        <v>399</v>
      </c>
      <c r="E48" s="89" t="s">
        <v>27</v>
      </c>
      <c r="F48" s="90" t="s">
        <v>629</v>
      </c>
      <c r="G48" s="93" t="s">
        <v>68</v>
      </c>
      <c r="H48" s="94" t="s">
        <v>218</v>
      </c>
    </row>
    <row r="49" spans="2:8" x14ac:dyDescent="0.2">
      <c r="B49" s="88"/>
      <c r="C49" s="89" t="s">
        <v>59</v>
      </c>
      <c r="D49" s="90" t="s">
        <v>168</v>
      </c>
      <c r="E49" s="89" t="s">
        <v>27</v>
      </c>
      <c r="F49" s="90" t="s">
        <v>627</v>
      </c>
      <c r="G49" s="93" t="s">
        <v>69</v>
      </c>
      <c r="H49" s="94" t="s">
        <v>464</v>
      </c>
    </row>
    <row r="50" spans="2:8" x14ac:dyDescent="0.2">
      <c r="B50" s="88"/>
      <c r="C50" s="89"/>
      <c r="D50" s="90" t="s">
        <v>168</v>
      </c>
      <c r="E50" s="89" t="s">
        <v>27</v>
      </c>
      <c r="F50" s="90" t="s">
        <v>627</v>
      </c>
      <c r="G50" s="93" t="s">
        <v>70</v>
      </c>
      <c r="H50" s="94" t="s">
        <v>474</v>
      </c>
    </row>
    <row r="51" spans="2:8" x14ac:dyDescent="0.2">
      <c r="B51" s="88"/>
      <c r="C51" s="89"/>
      <c r="D51" s="90" t="s">
        <v>168</v>
      </c>
      <c r="E51" s="89" t="s">
        <v>27</v>
      </c>
      <c r="F51" s="90" t="s">
        <v>627</v>
      </c>
      <c r="G51" s="93" t="s">
        <v>71</v>
      </c>
      <c r="H51" s="94" t="s">
        <v>228</v>
      </c>
    </row>
    <row r="52" spans="2:8" x14ac:dyDescent="0.2">
      <c r="B52" s="88"/>
      <c r="C52" s="89"/>
      <c r="D52" s="90" t="s">
        <v>168</v>
      </c>
      <c r="E52" s="89" t="s">
        <v>27</v>
      </c>
      <c r="F52" s="90" t="s">
        <v>627</v>
      </c>
      <c r="G52" s="93" t="s">
        <v>72</v>
      </c>
      <c r="H52" s="94" t="s">
        <v>222</v>
      </c>
    </row>
    <row r="53" spans="2:8" x14ac:dyDescent="0.2">
      <c r="B53" s="88"/>
      <c r="C53" s="89"/>
      <c r="D53" s="90" t="s">
        <v>168</v>
      </c>
      <c r="E53" s="89" t="s">
        <v>27</v>
      </c>
      <c r="F53" s="90" t="s">
        <v>627</v>
      </c>
      <c r="G53" s="93" t="s">
        <v>207</v>
      </c>
      <c r="H53" s="94" t="s">
        <v>208</v>
      </c>
    </row>
    <row r="54" spans="2:8" x14ac:dyDescent="0.2">
      <c r="B54" s="88"/>
      <c r="C54" s="89"/>
      <c r="D54" s="90"/>
      <c r="E54" s="89"/>
      <c r="F54" s="90"/>
      <c r="G54" s="93" t="s">
        <v>231</v>
      </c>
      <c r="H54" s="94" t="s">
        <v>295</v>
      </c>
    </row>
    <row r="55" spans="2:8" x14ac:dyDescent="0.2">
      <c r="B55" s="88"/>
      <c r="C55" s="89"/>
      <c r="D55" s="90" t="s">
        <v>168</v>
      </c>
      <c r="E55" s="89" t="s">
        <v>27</v>
      </c>
      <c r="F55" s="90" t="s">
        <v>627</v>
      </c>
      <c r="G55" s="93" t="s">
        <v>232</v>
      </c>
      <c r="H55" s="94" t="s">
        <v>253</v>
      </c>
    </row>
    <row r="56" spans="2:8" x14ac:dyDescent="0.2">
      <c r="B56" s="88"/>
      <c r="C56" s="89"/>
      <c r="D56" s="90" t="s">
        <v>168</v>
      </c>
      <c r="E56" s="89" t="s">
        <v>27</v>
      </c>
      <c r="F56" s="90" t="s">
        <v>627</v>
      </c>
      <c r="G56" s="93" t="s">
        <v>233</v>
      </c>
      <c r="H56" s="94" t="s">
        <v>225</v>
      </c>
    </row>
    <row r="57" spans="2:8" x14ac:dyDescent="0.2">
      <c r="B57" s="88" t="s">
        <v>53</v>
      </c>
      <c r="C57" s="89" t="s">
        <v>78</v>
      </c>
      <c r="D57" s="90" t="s">
        <v>42</v>
      </c>
      <c r="E57" s="89" t="s">
        <v>27</v>
      </c>
      <c r="F57" s="90" t="s">
        <v>628</v>
      </c>
      <c r="G57" s="93" t="s">
        <v>95</v>
      </c>
      <c r="H57" s="94" t="s">
        <v>287</v>
      </c>
    </row>
    <row r="58" spans="2:8" x14ac:dyDescent="0.2">
      <c r="B58" s="88"/>
      <c r="C58" s="89"/>
      <c r="D58" s="90" t="s">
        <v>42</v>
      </c>
      <c r="E58" s="89" t="s">
        <v>27</v>
      </c>
      <c r="F58" s="90" t="s">
        <v>628</v>
      </c>
      <c r="G58" s="93" t="s">
        <v>114</v>
      </c>
      <c r="H58" s="94" t="s">
        <v>243</v>
      </c>
    </row>
    <row r="59" spans="2:8" x14ac:dyDescent="0.2">
      <c r="B59" s="88"/>
      <c r="C59" s="89"/>
      <c r="D59" s="90" t="s">
        <v>42</v>
      </c>
      <c r="E59" s="89" t="s">
        <v>27</v>
      </c>
      <c r="F59" s="90" t="s">
        <v>628</v>
      </c>
      <c r="G59" s="93" t="s">
        <v>115</v>
      </c>
      <c r="H59" s="94" t="s">
        <v>244</v>
      </c>
    </row>
    <row r="60" spans="2:8" x14ac:dyDescent="0.2">
      <c r="B60" s="88"/>
      <c r="C60" s="89"/>
      <c r="D60" s="90" t="s">
        <v>42</v>
      </c>
      <c r="E60" s="89" t="s">
        <v>27</v>
      </c>
      <c r="F60" s="90" t="s">
        <v>628</v>
      </c>
      <c r="G60" s="93" t="s">
        <v>247</v>
      </c>
      <c r="H60" s="94" t="s">
        <v>475</v>
      </c>
    </row>
    <row r="61" spans="2:8" x14ac:dyDescent="0.2">
      <c r="B61" s="88"/>
      <c r="C61" s="89"/>
      <c r="D61" s="90" t="s">
        <v>42</v>
      </c>
      <c r="E61" s="89" t="s">
        <v>27</v>
      </c>
      <c r="F61" s="90" t="s">
        <v>628</v>
      </c>
      <c r="G61" s="93" t="s">
        <v>248</v>
      </c>
      <c r="H61" s="94" t="s">
        <v>39</v>
      </c>
    </row>
    <row r="62" spans="2:8" x14ac:dyDescent="0.2">
      <c r="B62" s="88"/>
      <c r="C62" s="89"/>
      <c r="D62" s="90" t="s">
        <v>42</v>
      </c>
      <c r="E62" s="89" t="s">
        <v>27</v>
      </c>
      <c r="F62" s="90" t="s">
        <v>628</v>
      </c>
      <c r="G62" s="93" t="s">
        <v>249</v>
      </c>
      <c r="H62" s="94" t="s">
        <v>288</v>
      </c>
    </row>
    <row r="63" spans="2:8" x14ac:dyDescent="0.2">
      <c r="B63" s="88"/>
      <c r="C63" s="89"/>
      <c r="D63" s="90" t="s">
        <v>42</v>
      </c>
      <c r="E63" s="89" t="s">
        <v>27</v>
      </c>
      <c r="F63" s="90" t="s">
        <v>628</v>
      </c>
      <c r="G63" s="93" t="s">
        <v>250</v>
      </c>
      <c r="H63" s="94" t="s">
        <v>289</v>
      </c>
    </row>
    <row r="64" spans="2:8" x14ac:dyDescent="0.2">
      <c r="B64" s="88"/>
      <c r="C64" s="89"/>
      <c r="D64" s="90" t="s">
        <v>42</v>
      </c>
      <c r="E64" s="89" t="s">
        <v>27</v>
      </c>
      <c r="F64" s="90" t="s">
        <v>628</v>
      </c>
      <c r="G64" s="93" t="s">
        <v>251</v>
      </c>
      <c r="H64" s="94" t="s">
        <v>234</v>
      </c>
    </row>
    <row r="65" spans="2:8" x14ac:dyDescent="0.2">
      <c r="B65" s="88"/>
      <c r="C65" s="89"/>
      <c r="D65" s="90" t="s">
        <v>42</v>
      </c>
      <c r="E65" s="89" t="s">
        <v>27</v>
      </c>
      <c r="F65" s="90" t="s">
        <v>628</v>
      </c>
      <c r="G65" s="93" t="s">
        <v>252</v>
      </c>
      <c r="H65" s="94" t="s">
        <v>211</v>
      </c>
    </row>
    <row r="66" spans="2:8" x14ac:dyDescent="0.2">
      <c r="B66" s="88"/>
      <c r="C66" s="89" t="s">
        <v>110</v>
      </c>
      <c r="D66" s="90" t="s">
        <v>399</v>
      </c>
      <c r="E66" s="89" t="s">
        <v>27</v>
      </c>
      <c r="F66" s="90" t="s">
        <v>629</v>
      </c>
      <c r="G66" s="93" t="s">
        <v>116</v>
      </c>
      <c r="H66" s="94" t="s">
        <v>475</v>
      </c>
    </row>
    <row r="67" spans="2:8" x14ac:dyDescent="0.2">
      <c r="B67" s="88"/>
      <c r="C67" s="89"/>
      <c r="D67" s="90" t="s">
        <v>399</v>
      </c>
      <c r="E67" s="89" t="s">
        <v>27</v>
      </c>
      <c r="F67" s="90" t="s">
        <v>629</v>
      </c>
      <c r="G67" s="93" t="s">
        <v>117</v>
      </c>
      <c r="H67" s="94" t="s">
        <v>228</v>
      </c>
    </row>
    <row r="68" spans="2:8" x14ac:dyDescent="0.2">
      <c r="B68" s="88"/>
      <c r="C68" s="89"/>
      <c r="D68" s="90" t="s">
        <v>399</v>
      </c>
      <c r="E68" s="89" t="s">
        <v>27</v>
      </c>
      <c r="F68" s="90" t="s">
        <v>629</v>
      </c>
      <c r="G68" s="93" t="s">
        <v>118</v>
      </c>
      <c r="H68" s="94" t="s">
        <v>241</v>
      </c>
    </row>
    <row r="69" spans="2:8" x14ac:dyDescent="0.2">
      <c r="B69" s="88"/>
      <c r="C69" s="89"/>
      <c r="D69" s="90" t="s">
        <v>399</v>
      </c>
      <c r="E69" s="89" t="s">
        <v>27</v>
      </c>
      <c r="F69" s="90" t="s">
        <v>629</v>
      </c>
      <c r="G69" s="93" t="s">
        <v>119</v>
      </c>
      <c r="H69" s="94" t="s">
        <v>240</v>
      </c>
    </row>
    <row r="70" spans="2:8" x14ac:dyDescent="0.2">
      <c r="B70" s="88"/>
      <c r="C70" s="89"/>
      <c r="D70" s="90"/>
      <c r="E70" s="89"/>
      <c r="F70" s="90"/>
      <c r="G70" s="93" t="s">
        <v>120</v>
      </c>
      <c r="H70" s="94" t="s">
        <v>108</v>
      </c>
    </row>
    <row r="71" spans="2:8" x14ac:dyDescent="0.2">
      <c r="B71" s="88"/>
      <c r="C71" s="89"/>
      <c r="D71" s="90" t="s">
        <v>399</v>
      </c>
      <c r="E71" s="89" t="s">
        <v>27</v>
      </c>
      <c r="F71" s="90" t="s">
        <v>629</v>
      </c>
      <c r="G71" s="93" t="s">
        <v>764</v>
      </c>
      <c r="H71" s="94" t="s">
        <v>290</v>
      </c>
    </row>
    <row r="72" spans="2:8" x14ac:dyDescent="0.2">
      <c r="B72" s="88"/>
      <c r="C72" s="89" t="s">
        <v>112</v>
      </c>
      <c r="D72" s="90" t="s">
        <v>168</v>
      </c>
      <c r="E72" s="89" t="s">
        <v>27</v>
      </c>
      <c r="F72" s="90" t="s">
        <v>629</v>
      </c>
      <c r="G72" s="93" t="s">
        <v>121</v>
      </c>
      <c r="H72" s="97" t="s">
        <v>295</v>
      </c>
    </row>
    <row r="73" spans="2:8" x14ac:dyDescent="0.2">
      <c r="B73" s="88"/>
      <c r="C73" s="89"/>
      <c r="D73" s="90"/>
      <c r="E73" s="89"/>
      <c r="F73" s="90"/>
      <c r="G73" s="93" t="s">
        <v>122</v>
      </c>
      <c r="H73" s="94" t="s">
        <v>253</v>
      </c>
    </row>
    <row r="74" spans="2:8" x14ac:dyDescent="0.2">
      <c r="B74" s="88"/>
      <c r="C74" s="89"/>
      <c r="D74" s="90"/>
      <c r="E74" s="89"/>
      <c r="F74" s="90"/>
      <c r="G74" s="93" t="s">
        <v>123</v>
      </c>
      <c r="H74" s="94" t="s">
        <v>242</v>
      </c>
    </row>
    <row r="75" spans="2:8" x14ac:dyDescent="0.2">
      <c r="B75" s="88"/>
      <c r="C75" s="89"/>
      <c r="D75" s="90"/>
      <c r="E75" s="89"/>
      <c r="F75" s="90"/>
      <c r="G75" s="93" t="s">
        <v>124</v>
      </c>
      <c r="H75" s="97" t="s">
        <v>246</v>
      </c>
    </row>
    <row r="76" spans="2:8" x14ac:dyDescent="0.2">
      <c r="B76" s="88" t="s">
        <v>47</v>
      </c>
      <c r="C76" s="89" t="s">
        <v>80</v>
      </c>
      <c r="D76" s="90" t="s">
        <v>31</v>
      </c>
      <c r="E76" s="89" t="s">
        <v>27</v>
      </c>
      <c r="F76" s="90" t="s">
        <v>630</v>
      </c>
      <c r="G76" s="93" t="s">
        <v>96</v>
      </c>
      <c r="H76" s="94" t="s">
        <v>37</v>
      </c>
    </row>
    <row r="77" spans="2:8" x14ac:dyDescent="0.2">
      <c r="B77" s="88"/>
      <c r="C77" s="89"/>
      <c r="D77" s="90" t="s">
        <v>31</v>
      </c>
      <c r="E77" s="89" t="s">
        <v>27</v>
      </c>
      <c r="F77" s="90" t="s">
        <v>630</v>
      </c>
      <c r="G77" s="93" t="s">
        <v>260</v>
      </c>
      <c r="H77" s="94" t="s">
        <v>35</v>
      </c>
    </row>
    <row r="78" spans="2:8" x14ac:dyDescent="0.2">
      <c r="B78" s="88"/>
      <c r="C78" s="89"/>
      <c r="D78" s="90" t="s">
        <v>31</v>
      </c>
      <c r="E78" s="89" t="s">
        <v>27</v>
      </c>
      <c r="F78" s="90" t="s">
        <v>630</v>
      </c>
      <c r="G78" s="93" t="s">
        <v>261</v>
      </c>
      <c r="H78" s="94" t="s">
        <v>259</v>
      </c>
    </row>
    <row r="79" spans="2:8" x14ac:dyDescent="0.2">
      <c r="B79" s="88"/>
      <c r="C79" s="89"/>
      <c r="D79" s="90" t="s">
        <v>31</v>
      </c>
      <c r="E79" s="89" t="s">
        <v>27</v>
      </c>
      <c r="F79" s="90" t="s">
        <v>630</v>
      </c>
      <c r="G79" s="93" t="s">
        <v>765</v>
      </c>
      <c r="H79" s="94" t="s">
        <v>258</v>
      </c>
    </row>
    <row r="80" spans="2:8" x14ac:dyDescent="0.2">
      <c r="B80" s="88"/>
      <c r="C80" s="89"/>
      <c r="D80" s="90"/>
      <c r="E80" s="89"/>
      <c r="F80" s="90"/>
      <c r="G80" s="93" t="s">
        <v>262</v>
      </c>
      <c r="H80" s="94" t="s">
        <v>256</v>
      </c>
    </row>
    <row r="81" spans="2:8" x14ac:dyDescent="0.2">
      <c r="B81" s="88"/>
      <c r="C81" s="89"/>
      <c r="D81" s="90" t="s">
        <v>31</v>
      </c>
      <c r="E81" s="89" t="s">
        <v>27</v>
      </c>
      <c r="F81" s="90" t="s">
        <v>630</v>
      </c>
      <c r="G81" s="93" t="s">
        <v>263</v>
      </c>
      <c r="H81" s="97" t="s">
        <v>210</v>
      </c>
    </row>
    <row r="82" spans="2:8" x14ac:dyDescent="0.2">
      <c r="B82" s="88"/>
      <c r="C82" s="89" t="s">
        <v>83</v>
      </c>
      <c r="D82" s="90" t="s">
        <v>32</v>
      </c>
      <c r="E82" s="89" t="s">
        <v>27</v>
      </c>
      <c r="F82" s="90" t="s">
        <v>631</v>
      </c>
      <c r="G82" s="93" t="s">
        <v>655</v>
      </c>
      <c r="H82" s="97" t="s">
        <v>396</v>
      </c>
    </row>
    <row r="83" spans="2:8" x14ac:dyDescent="0.2">
      <c r="B83" s="88"/>
      <c r="C83" s="89"/>
      <c r="D83" s="90"/>
      <c r="E83" s="89"/>
      <c r="F83" s="90"/>
      <c r="G83" s="93" t="s">
        <v>97</v>
      </c>
      <c r="H83" s="94" t="s">
        <v>283</v>
      </c>
    </row>
    <row r="84" spans="2:8" x14ac:dyDescent="0.2">
      <c r="B84" s="88"/>
      <c r="C84" s="89"/>
      <c r="D84" s="90" t="s">
        <v>32</v>
      </c>
      <c r="E84" s="89" t="s">
        <v>27</v>
      </c>
      <c r="F84" s="90" t="s">
        <v>631</v>
      </c>
      <c r="G84" s="93" t="s">
        <v>98</v>
      </c>
      <c r="H84" s="94" t="s">
        <v>291</v>
      </c>
    </row>
    <row r="85" spans="2:8" x14ac:dyDescent="0.2">
      <c r="B85" s="88"/>
      <c r="C85" s="89" t="s">
        <v>86</v>
      </c>
      <c r="D85" s="90" t="s">
        <v>33</v>
      </c>
      <c r="E85" s="89" t="s">
        <v>27</v>
      </c>
      <c r="F85" s="90" t="s">
        <v>632</v>
      </c>
      <c r="G85" s="93" t="s">
        <v>99</v>
      </c>
      <c r="H85" s="97" t="s">
        <v>396</v>
      </c>
    </row>
    <row r="86" spans="2:8" x14ac:dyDescent="0.2">
      <c r="B86" s="88"/>
      <c r="C86" s="89"/>
      <c r="D86" s="90"/>
      <c r="E86" s="89"/>
      <c r="F86" s="90"/>
      <c r="G86" s="93" t="s">
        <v>100</v>
      </c>
      <c r="H86" s="94" t="s">
        <v>292</v>
      </c>
    </row>
    <row r="87" spans="2:8" x14ac:dyDescent="0.2">
      <c r="B87" s="88"/>
      <c r="C87" s="89"/>
      <c r="D87" s="90"/>
      <c r="E87" s="89"/>
      <c r="F87" s="90"/>
      <c r="G87" s="93" t="s">
        <v>101</v>
      </c>
      <c r="H87" s="94" t="s">
        <v>397</v>
      </c>
    </row>
    <row r="88" spans="2:8" x14ac:dyDescent="0.2">
      <c r="B88" s="88"/>
      <c r="C88" s="89"/>
      <c r="D88" s="90" t="s">
        <v>33</v>
      </c>
      <c r="E88" s="89" t="s">
        <v>27</v>
      </c>
      <c r="F88" s="90" t="s">
        <v>632</v>
      </c>
      <c r="G88" s="93" t="s">
        <v>102</v>
      </c>
      <c r="H88" s="97" t="s">
        <v>393</v>
      </c>
    </row>
    <row r="89" spans="2:8" x14ac:dyDescent="0.2">
      <c r="B89" s="88"/>
      <c r="C89" s="89" t="s">
        <v>89</v>
      </c>
      <c r="D89" s="90" t="s">
        <v>168</v>
      </c>
      <c r="E89" s="89" t="s">
        <v>27</v>
      </c>
      <c r="F89" s="90" t="s">
        <v>627</v>
      </c>
      <c r="G89" s="93" t="s">
        <v>104</v>
      </c>
      <c r="H89" s="94" t="s">
        <v>36</v>
      </c>
    </row>
    <row r="90" spans="2:8" x14ac:dyDescent="0.2">
      <c r="B90" s="88"/>
      <c r="C90" s="89"/>
      <c r="D90" s="90"/>
      <c r="E90" s="89"/>
      <c r="F90" s="90"/>
      <c r="G90" s="93" t="s">
        <v>105</v>
      </c>
      <c r="H90" s="97" t="s">
        <v>295</v>
      </c>
    </row>
    <row r="91" spans="2:8" x14ac:dyDescent="0.2">
      <c r="B91" s="88"/>
      <c r="C91" s="89" t="s">
        <v>89</v>
      </c>
      <c r="D91" s="90" t="s">
        <v>168</v>
      </c>
      <c r="E91" s="89" t="s">
        <v>27</v>
      </c>
      <c r="F91" s="90" t="s">
        <v>627</v>
      </c>
      <c r="G91" s="93" t="s">
        <v>106</v>
      </c>
      <c r="H91" s="94" t="s">
        <v>253</v>
      </c>
    </row>
    <row r="92" spans="2:8" x14ac:dyDescent="0.2">
      <c r="B92" s="88"/>
      <c r="C92" s="89" t="s">
        <v>92</v>
      </c>
      <c r="D92" s="90" t="s">
        <v>34</v>
      </c>
      <c r="E92" s="89" t="s">
        <v>27</v>
      </c>
      <c r="F92" s="90" t="s">
        <v>633</v>
      </c>
      <c r="G92" s="93" t="s">
        <v>81</v>
      </c>
      <c r="H92" s="94" t="s">
        <v>35</v>
      </c>
    </row>
    <row r="93" spans="2:8" x14ac:dyDescent="0.2">
      <c r="B93" s="88"/>
      <c r="C93" s="89"/>
      <c r="D93" s="90" t="s">
        <v>34</v>
      </c>
      <c r="E93" s="89" t="s">
        <v>27</v>
      </c>
      <c r="F93" s="90" t="s">
        <v>633</v>
      </c>
      <c r="G93" s="93" t="s">
        <v>84</v>
      </c>
      <c r="H93" s="94" t="s">
        <v>259</v>
      </c>
    </row>
    <row r="94" spans="2:8" x14ac:dyDescent="0.2">
      <c r="B94" s="88"/>
      <c r="C94" s="89"/>
      <c r="D94" s="90" t="s">
        <v>34</v>
      </c>
      <c r="E94" s="89" t="s">
        <v>27</v>
      </c>
      <c r="F94" s="90" t="s">
        <v>633</v>
      </c>
      <c r="G94" s="93" t="s">
        <v>87</v>
      </c>
      <c r="H94" s="94" t="s">
        <v>258</v>
      </c>
    </row>
    <row r="95" spans="2:8" x14ac:dyDescent="0.2">
      <c r="B95" s="88"/>
      <c r="C95" s="89"/>
      <c r="D95" s="90" t="s">
        <v>34</v>
      </c>
      <c r="E95" s="89" t="s">
        <v>27</v>
      </c>
      <c r="F95" s="90" t="s">
        <v>633</v>
      </c>
      <c r="G95" s="93" t="s">
        <v>90</v>
      </c>
      <c r="H95" s="94" t="s">
        <v>256</v>
      </c>
    </row>
    <row r="96" spans="2:8" x14ac:dyDescent="0.2">
      <c r="B96" s="88"/>
      <c r="C96" s="89"/>
      <c r="D96" s="90"/>
      <c r="E96" s="89"/>
      <c r="F96" s="90"/>
      <c r="G96" s="93" t="s">
        <v>264</v>
      </c>
      <c r="H96" s="97" t="s">
        <v>255</v>
      </c>
    </row>
    <row r="97" spans="2:8" x14ac:dyDescent="0.2">
      <c r="B97" s="88"/>
      <c r="C97" s="89"/>
      <c r="D97" s="90" t="s">
        <v>34</v>
      </c>
      <c r="E97" s="89" t="s">
        <v>27</v>
      </c>
      <c r="F97" s="90" t="s">
        <v>633</v>
      </c>
      <c r="G97" s="93" t="s">
        <v>265</v>
      </c>
      <c r="H97" s="94" t="s">
        <v>254</v>
      </c>
    </row>
    <row r="98" spans="2:8" x14ac:dyDescent="0.2">
      <c r="B98" s="88" t="s">
        <v>294</v>
      </c>
      <c r="C98" s="89" t="s">
        <v>146</v>
      </c>
      <c r="D98" s="90" t="s">
        <v>42</v>
      </c>
      <c r="E98" s="89" t="s">
        <v>27</v>
      </c>
      <c r="F98" s="90" t="s">
        <v>628</v>
      </c>
      <c r="G98" s="93" t="s">
        <v>147</v>
      </c>
      <c r="H98" s="96" t="s">
        <v>287</v>
      </c>
    </row>
    <row r="99" spans="2:8" x14ac:dyDescent="0.2">
      <c r="B99" s="88"/>
      <c r="C99" s="89"/>
      <c r="D99" s="90" t="s">
        <v>42</v>
      </c>
      <c r="E99" s="89" t="s">
        <v>27</v>
      </c>
      <c r="F99" s="90" t="s">
        <v>628</v>
      </c>
      <c r="G99" s="93" t="s">
        <v>152</v>
      </c>
      <c r="H99" s="96" t="s">
        <v>41</v>
      </c>
    </row>
    <row r="100" spans="2:8" x14ac:dyDescent="0.2">
      <c r="B100" s="88"/>
      <c r="C100" s="89"/>
      <c r="D100" s="90" t="s">
        <v>42</v>
      </c>
      <c r="E100" s="89" t="s">
        <v>27</v>
      </c>
      <c r="F100" s="90" t="s">
        <v>628</v>
      </c>
      <c r="G100" s="93" t="s">
        <v>153</v>
      </c>
      <c r="H100" s="96" t="s">
        <v>268</v>
      </c>
    </row>
    <row r="101" spans="2:8" x14ac:dyDescent="0.2">
      <c r="B101" s="88"/>
      <c r="C101" s="89"/>
      <c r="D101" s="90" t="s">
        <v>42</v>
      </c>
      <c r="E101" s="89" t="s">
        <v>27</v>
      </c>
      <c r="F101" s="90" t="s">
        <v>628</v>
      </c>
      <c r="G101" s="93" t="s">
        <v>154</v>
      </c>
      <c r="H101" s="96" t="s">
        <v>270</v>
      </c>
    </row>
    <row r="102" spans="2:8" x14ac:dyDescent="0.2">
      <c r="B102" s="88"/>
      <c r="C102" s="89"/>
      <c r="D102" s="90" t="s">
        <v>42</v>
      </c>
      <c r="E102" s="89" t="s">
        <v>27</v>
      </c>
      <c r="F102" s="90" t="s">
        <v>628</v>
      </c>
      <c r="G102" s="93" t="s">
        <v>155</v>
      </c>
      <c r="H102" s="96" t="s">
        <v>271</v>
      </c>
    </row>
    <row r="103" spans="2:8" x14ac:dyDescent="0.2">
      <c r="B103" s="88"/>
      <c r="C103" s="89"/>
      <c r="D103" s="90" t="s">
        <v>42</v>
      </c>
      <c r="E103" s="89" t="s">
        <v>27</v>
      </c>
      <c r="F103" s="90" t="s">
        <v>628</v>
      </c>
      <c r="G103" s="93" t="s">
        <v>156</v>
      </c>
      <c r="H103" s="96" t="s">
        <v>212</v>
      </c>
    </row>
    <row r="104" spans="2:8" x14ac:dyDescent="0.2">
      <c r="B104" s="88"/>
      <c r="C104" s="89"/>
      <c r="D104" s="90" t="s">
        <v>42</v>
      </c>
      <c r="E104" s="89" t="s">
        <v>27</v>
      </c>
      <c r="F104" s="90" t="s">
        <v>628</v>
      </c>
      <c r="G104" s="93" t="s">
        <v>157</v>
      </c>
      <c r="H104" s="94" t="s">
        <v>39</v>
      </c>
    </row>
    <row r="105" spans="2:8" x14ac:dyDescent="0.2">
      <c r="B105" s="88"/>
      <c r="C105" s="89"/>
      <c r="D105" s="90" t="s">
        <v>42</v>
      </c>
      <c r="E105" s="89" t="s">
        <v>27</v>
      </c>
      <c r="F105" s="90" t="s">
        <v>628</v>
      </c>
      <c r="G105" s="93" t="s">
        <v>272</v>
      </c>
      <c r="H105" s="96" t="s">
        <v>269</v>
      </c>
    </row>
    <row r="106" spans="2:8" x14ac:dyDescent="0.2">
      <c r="B106" s="88"/>
      <c r="C106" s="89"/>
      <c r="D106" s="90" t="s">
        <v>42</v>
      </c>
      <c r="E106" s="89" t="s">
        <v>27</v>
      </c>
      <c r="F106" s="90" t="s">
        <v>628</v>
      </c>
      <c r="G106" s="93" t="s">
        <v>273</v>
      </c>
      <c r="H106" s="94" t="s">
        <v>245</v>
      </c>
    </row>
    <row r="107" spans="2:8" x14ac:dyDescent="0.2">
      <c r="B107" s="88"/>
      <c r="C107" s="89"/>
      <c r="D107" s="90" t="s">
        <v>42</v>
      </c>
      <c r="E107" s="89" t="s">
        <v>27</v>
      </c>
      <c r="F107" s="90" t="s">
        <v>628</v>
      </c>
      <c r="G107" s="93" t="s">
        <v>274</v>
      </c>
      <c r="H107" s="96" t="s">
        <v>234</v>
      </c>
    </row>
    <row r="108" spans="2:8" x14ac:dyDescent="0.2">
      <c r="B108" s="88"/>
      <c r="C108" s="89"/>
      <c r="D108" s="90" t="s">
        <v>42</v>
      </c>
      <c r="E108" s="89" t="s">
        <v>27</v>
      </c>
      <c r="F108" s="90" t="s">
        <v>628</v>
      </c>
      <c r="G108" s="93" t="s">
        <v>275</v>
      </c>
      <c r="H108" s="96" t="s">
        <v>211</v>
      </c>
    </row>
    <row r="109" spans="2:8" x14ac:dyDescent="0.2">
      <c r="B109" s="88"/>
      <c r="C109" s="89"/>
      <c r="D109" s="90"/>
      <c r="E109" s="89"/>
      <c r="F109" s="90"/>
      <c r="G109" s="93" t="s">
        <v>276</v>
      </c>
      <c r="H109" s="97" t="s">
        <v>213</v>
      </c>
    </row>
    <row r="110" spans="2:8" x14ac:dyDescent="0.2">
      <c r="B110" s="88"/>
      <c r="C110" s="89"/>
      <c r="D110" s="90" t="s">
        <v>42</v>
      </c>
      <c r="E110" s="89" t="s">
        <v>27</v>
      </c>
      <c r="F110" s="90" t="s">
        <v>628</v>
      </c>
      <c r="G110" s="93" t="s">
        <v>277</v>
      </c>
      <c r="H110" s="96" t="s">
        <v>586</v>
      </c>
    </row>
    <row r="111" spans="2:8" x14ac:dyDescent="0.2">
      <c r="B111" s="88"/>
      <c r="C111" s="89"/>
      <c r="D111" s="90" t="s">
        <v>42</v>
      </c>
      <c r="E111" s="89" t="s">
        <v>27</v>
      </c>
      <c r="F111" s="90" t="s">
        <v>628</v>
      </c>
      <c r="G111" s="93" t="s">
        <v>278</v>
      </c>
      <c r="H111" s="96" t="s">
        <v>210</v>
      </c>
    </row>
    <row r="112" spans="2:8" x14ac:dyDescent="0.2">
      <c r="B112" s="88"/>
      <c r="C112" s="89"/>
      <c r="D112" s="90" t="s">
        <v>42</v>
      </c>
      <c r="E112" s="89" t="s">
        <v>27</v>
      </c>
      <c r="F112" s="90" t="s">
        <v>628</v>
      </c>
      <c r="G112" s="93" t="s">
        <v>279</v>
      </c>
      <c r="H112" s="94" t="s">
        <v>288</v>
      </c>
    </row>
    <row r="113" spans="2:8" x14ac:dyDescent="0.2">
      <c r="B113" s="88"/>
      <c r="C113" s="89"/>
      <c r="D113" s="90" t="s">
        <v>42</v>
      </c>
      <c r="E113" s="89" t="s">
        <v>27</v>
      </c>
      <c r="F113" s="90" t="s">
        <v>628</v>
      </c>
      <c r="G113" s="93" t="s">
        <v>280</v>
      </c>
      <c r="H113" s="96" t="s">
        <v>38</v>
      </c>
    </row>
    <row r="114" spans="2:8" x14ac:dyDescent="0.2">
      <c r="B114" s="88"/>
      <c r="C114" s="89" t="s">
        <v>149</v>
      </c>
      <c r="D114" s="90" t="s">
        <v>399</v>
      </c>
      <c r="E114" s="89" t="s">
        <v>27</v>
      </c>
      <c r="F114" s="90" t="s">
        <v>629</v>
      </c>
      <c r="G114" s="93" t="s">
        <v>158</v>
      </c>
      <c r="H114" s="96" t="s">
        <v>268</v>
      </c>
    </row>
    <row r="115" spans="2:8" x14ac:dyDescent="0.2">
      <c r="B115" s="88"/>
      <c r="C115" s="89"/>
      <c r="D115" s="90" t="s">
        <v>400</v>
      </c>
      <c r="E115" s="89" t="s">
        <v>27</v>
      </c>
      <c r="F115" s="90" t="s">
        <v>629</v>
      </c>
      <c r="G115" s="93" t="s">
        <v>159</v>
      </c>
      <c r="H115" s="96" t="s">
        <v>270</v>
      </c>
    </row>
    <row r="116" spans="2:8" x14ac:dyDescent="0.2">
      <c r="B116" s="88"/>
      <c r="C116" s="89"/>
      <c r="D116" s="90" t="s">
        <v>400</v>
      </c>
      <c r="E116" s="89" t="s">
        <v>27</v>
      </c>
      <c r="F116" s="90" t="s">
        <v>629</v>
      </c>
      <c r="G116" s="93" t="s">
        <v>160</v>
      </c>
      <c r="H116" s="96" t="s">
        <v>271</v>
      </c>
    </row>
    <row r="117" spans="2:8" x14ac:dyDescent="0.2">
      <c r="B117" s="88"/>
      <c r="C117" s="89"/>
      <c r="D117" s="90"/>
      <c r="E117" s="89"/>
      <c r="F117" s="90"/>
      <c r="G117" s="93" t="s">
        <v>766</v>
      </c>
      <c r="H117" s="97" t="s">
        <v>217</v>
      </c>
    </row>
    <row r="118" spans="2:8" x14ac:dyDescent="0.2">
      <c r="B118" s="88"/>
      <c r="C118" s="89"/>
      <c r="D118" s="90" t="s">
        <v>400</v>
      </c>
      <c r="E118" s="89" t="s">
        <v>27</v>
      </c>
      <c r="F118" s="90" t="s">
        <v>629</v>
      </c>
      <c r="G118" s="93" t="s">
        <v>161</v>
      </c>
      <c r="H118" s="94" t="s">
        <v>257</v>
      </c>
    </row>
    <row r="119" spans="2:8" x14ac:dyDescent="0.2">
      <c r="B119" s="88"/>
      <c r="C119" s="89"/>
      <c r="D119" s="90" t="s">
        <v>400</v>
      </c>
      <c r="E119" s="89" t="s">
        <v>27</v>
      </c>
      <c r="F119" s="90" t="s">
        <v>629</v>
      </c>
      <c r="G119" s="93" t="s">
        <v>162</v>
      </c>
      <c r="H119" s="96" t="s">
        <v>143</v>
      </c>
    </row>
    <row r="120" spans="2:8" x14ac:dyDescent="0.2">
      <c r="B120" s="88"/>
      <c r="C120" s="89"/>
      <c r="D120" s="90" t="s">
        <v>400</v>
      </c>
      <c r="E120" s="89" t="s">
        <v>27</v>
      </c>
      <c r="F120" s="90" t="s">
        <v>629</v>
      </c>
      <c r="G120" s="93" t="s">
        <v>163</v>
      </c>
      <c r="H120" s="96" t="s">
        <v>144</v>
      </c>
    </row>
    <row r="121" spans="2:8" x14ac:dyDescent="0.2">
      <c r="B121" s="88"/>
      <c r="C121" s="89"/>
      <c r="D121" s="90" t="s">
        <v>400</v>
      </c>
      <c r="E121" s="89" t="s">
        <v>27</v>
      </c>
      <c r="F121" s="90" t="s">
        <v>629</v>
      </c>
      <c r="G121" s="93" t="s">
        <v>164</v>
      </c>
      <c r="H121" s="96" t="s">
        <v>266</v>
      </c>
    </row>
    <row r="122" spans="2:8" x14ac:dyDescent="0.2">
      <c r="B122" s="88"/>
      <c r="C122" s="89" t="s">
        <v>151</v>
      </c>
      <c r="D122" s="90" t="s">
        <v>168</v>
      </c>
      <c r="E122" s="89" t="s">
        <v>27</v>
      </c>
      <c r="F122" s="90" t="s">
        <v>627</v>
      </c>
      <c r="G122" s="93" t="s">
        <v>165</v>
      </c>
      <c r="H122" s="97" t="s">
        <v>295</v>
      </c>
    </row>
    <row r="123" spans="2:8" x14ac:dyDescent="0.2">
      <c r="B123" s="88"/>
      <c r="C123" s="89"/>
      <c r="D123" s="90"/>
      <c r="E123" s="89"/>
      <c r="F123" s="90"/>
      <c r="G123" s="93" t="s">
        <v>767</v>
      </c>
      <c r="H123" s="94" t="s">
        <v>208</v>
      </c>
    </row>
    <row r="124" spans="2:8" x14ac:dyDescent="0.2">
      <c r="B124" s="88"/>
      <c r="C124" s="89"/>
      <c r="D124" s="90" t="s">
        <v>168</v>
      </c>
      <c r="E124" s="89" t="s">
        <v>27</v>
      </c>
      <c r="F124" s="90" t="s">
        <v>627</v>
      </c>
      <c r="G124" s="93" t="s">
        <v>166</v>
      </c>
      <c r="H124" s="94" t="s">
        <v>253</v>
      </c>
    </row>
    <row r="125" spans="2:8" x14ac:dyDescent="0.2">
      <c r="B125" s="88"/>
      <c r="C125" s="89"/>
      <c r="D125" s="90" t="s">
        <v>168</v>
      </c>
      <c r="E125" s="89" t="s">
        <v>27</v>
      </c>
      <c r="F125" s="90" t="s">
        <v>627</v>
      </c>
      <c r="G125" s="93" t="s">
        <v>167</v>
      </c>
      <c r="H125" s="94" t="s">
        <v>266</v>
      </c>
    </row>
    <row r="126" spans="2:8" x14ac:dyDescent="0.2">
      <c r="B126" s="88" t="s">
        <v>299</v>
      </c>
      <c r="C126" s="89" t="s">
        <v>319</v>
      </c>
      <c r="D126" s="90" t="s">
        <v>318</v>
      </c>
      <c r="E126" s="89" t="s">
        <v>27</v>
      </c>
      <c r="F126" s="90" t="s">
        <v>635</v>
      </c>
      <c r="G126" s="93" t="s">
        <v>322</v>
      </c>
      <c r="H126" s="94" t="s">
        <v>307</v>
      </c>
    </row>
    <row r="127" spans="2:8" x14ac:dyDescent="0.2">
      <c r="B127" s="88"/>
      <c r="C127" s="89"/>
      <c r="D127" s="90" t="s">
        <v>318</v>
      </c>
      <c r="E127" s="89" t="s">
        <v>27</v>
      </c>
      <c r="F127" s="90" t="s">
        <v>635</v>
      </c>
      <c r="G127" s="93" t="s">
        <v>323</v>
      </c>
      <c r="H127" s="94" t="s">
        <v>308</v>
      </c>
    </row>
    <row r="128" spans="2:8" x14ac:dyDescent="0.2">
      <c r="B128" s="88"/>
      <c r="C128" s="89"/>
      <c r="D128" s="90"/>
      <c r="E128" s="89"/>
      <c r="F128" s="90"/>
      <c r="G128" s="93" t="s">
        <v>656</v>
      </c>
      <c r="H128" s="97" t="s">
        <v>315</v>
      </c>
    </row>
    <row r="129" spans="2:8" x14ac:dyDescent="0.2">
      <c r="B129" s="88"/>
      <c r="C129" s="89"/>
      <c r="D129" s="90" t="s">
        <v>318</v>
      </c>
      <c r="E129" s="89" t="s">
        <v>27</v>
      </c>
      <c r="F129" s="90" t="s">
        <v>635</v>
      </c>
      <c r="G129" s="93" t="s">
        <v>324</v>
      </c>
      <c r="H129" s="94" t="s">
        <v>316</v>
      </c>
    </row>
    <row r="130" spans="2:8" x14ac:dyDescent="0.2">
      <c r="B130" s="88"/>
      <c r="C130" s="89"/>
      <c r="D130" s="90" t="s">
        <v>318</v>
      </c>
      <c r="E130" s="89" t="s">
        <v>27</v>
      </c>
      <c r="F130" s="90" t="s">
        <v>635</v>
      </c>
      <c r="G130" s="93" t="s">
        <v>325</v>
      </c>
      <c r="H130" s="94" t="s">
        <v>317</v>
      </c>
    </row>
    <row r="131" spans="2:8" x14ac:dyDescent="0.2">
      <c r="B131" s="88"/>
      <c r="C131" s="89" t="s">
        <v>320</v>
      </c>
      <c r="D131" s="90" t="s">
        <v>313</v>
      </c>
      <c r="E131" s="89" t="s">
        <v>27</v>
      </c>
      <c r="F131" s="90" t="s">
        <v>639</v>
      </c>
      <c r="G131" s="93" t="s">
        <v>326</v>
      </c>
      <c r="H131" s="94" t="s">
        <v>390</v>
      </c>
    </row>
    <row r="132" spans="2:8" x14ac:dyDescent="0.2">
      <c r="B132" s="88"/>
      <c r="C132" s="89" t="s">
        <v>320</v>
      </c>
      <c r="D132" s="90" t="s">
        <v>313</v>
      </c>
      <c r="E132" s="89" t="s">
        <v>27</v>
      </c>
      <c r="F132" s="90" t="s">
        <v>639</v>
      </c>
      <c r="G132" s="93" t="s">
        <v>327</v>
      </c>
      <c r="H132" s="94" t="s">
        <v>391</v>
      </c>
    </row>
    <row r="133" spans="2:8" x14ac:dyDescent="0.2">
      <c r="B133" s="88"/>
      <c r="C133" s="89" t="s">
        <v>320</v>
      </c>
      <c r="D133" s="90" t="s">
        <v>313</v>
      </c>
      <c r="E133" s="89" t="s">
        <v>27</v>
      </c>
      <c r="F133" s="90" t="s">
        <v>639</v>
      </c>
      <c r="G133" s="93" t="s">
        <v>328</v>
      </c>
      <c r="H133" s="94" t="s">
        <v>314</v>
      </c>
    </row>
    <row r="134" spans="2:8" x14ac:dyDescent="0.2">
      <c r="B134" s="88"/>
      <c r="C134" s="89" t="s">
        <v>320</v>
      </c>
      <c r="D134" s="90" t="s">
        <v>313</v>
      </c>
      <c r="E134" s="89" t="s">
        <v>27</v>
      </c>
      <c r="F134" s="90" t="s">
        <v>639</v>
      </c>
      <c r="G134" s="93" t="s">
        <v>657</v>
      </c>
      <c r="H134" s="96" t="s">
        <v>267</v>
      </c>
    </row>
    <row r="135" spans="2:8" x14ac:dyDescent="0.2">
      <c r="B135" s="88" t="s">
        <v>301</v>
      </c>
      <c r="C135" s="89" t="s">
        <v>329</v>
      </c>
      <c r="D135" s="90" t="s">
        <v>398</v>
      </c>
      <c r="E135" s="89" t="s">
        <v>27</v>
      </c>
      <c r="F135" s="90" t="s">
        <v>634</v>
      </c>
      <c r="G135" s="93" t="s">
        <v>350</v>
      </c>
      <c r="H135" s="96" t="s">
        <v>346</v>
      </c>
    </row>
    <row r="136" spans="2:8" x14ac:dyDescent="0.2">
      <c r="B136" s="88"/>
      <c r="C136" s="89"/>
      <c r="D136" s="90" t="s">
        <v>398</v>
      </c>
      <c r="E136" s="89" t="s">
        <v>27</v>
      </c>
      <c r="F136" s="90" t="s">
        <v>634</v>
      </c>
      <c r="G136" s="93" t="s">
        <v>351</v>
      </c>
      <c r="H136" s="96" t="s">
        <v>347</v>
      </c>
    </row>
    <row r="137" spans="2:8" x14ac:dyDescent="0.2">
      <c r="B137" s="88"/>
      <c r="C137" s="89"/>
      <c r="D137" s="90" t="s">
        <v>398</v>
      </c>
      <c r="E137" s="89" t="s">
        <v>27</v>
      </c>
      <c r="F137" s="90" t="s">
        <v>634</v>
      </c>
      <c r="G137" s="93" t="s">
        <v>352</v>
      </c>
      <c r="H137" s="96" t="s">
        <v>311</v>
      </c>
    </row>
    <row r="138" spans="2:8" x14ac:dyDescent="0.2">
      <c r="B138" s="88"/>
      <c r="C138" s="89"/>
      <c r="D138" s="90" t="s">
        <v>398</v>
      </c>
      <c r="E138" s="89" t="s">
        <v>27</v>
      </c>
      <c r="F138" s="90" t="s">
        <v>634</v>
      </c>
      <c r="G138" s="93" t="s">
        <v>353</v>
      </c>
      <c r="H138" s="94" t="s">
        <v>349</v>
      </c>
    </row>
    <row r="139" spans="2:8" x14ac:dyDescent="0.2">
      <c r="B139" s="88"/>
      <c r="C139" s="89"/>
      <c r="D139" s="90" t="s">
        <v>398</v>
      </c>
      <c r="E139" s="89" t="s">
        <v>27</v>
      </c>
      <c r="F139" s="90" t="s">
        <v>634</v>
      </c>
      <c r="G139" s="93" t="s">
        <v>354</v>
      </c>
      <c r="H139" s="94" t="s">
        <v>348</v>
      </c>
    </row>
    <row r="140" spans="2:8" x14ac:dyDescent="0.2">
      <c r="B140" s="88"/>
      <c r="C140" s="89"/>
      <c r="D140" s="90"/>
      <c r="E140" s="89"/>
      <c r="F140" s="90"/>
      <c r="G140" s="93" t="s">
        <v>355</v>
      </c>
      <c r="H140" s="97" t="s">
        <v>310</v>
      </c>
    </row>
    <row r="141" spans="2:8" x14ac:dyDescent="0.2">
      <c r="B141" s="88"/>
      <c r="C141" s="89"/>
      <c r="D141" s="90" t="s">
        <v>398</v>
      </c>
      <c r="E141" s="89" t="s">
        <v>27</v>
      </c>
      <c r="F141" s="90" t="s">
        <v>634</v>
      </c>
      <c r="G141" s="93" t="s">
        <v>356</v>
      </c>
      <c r="H141" s="94" t="s">
        <v>345</v>
      </c>
    </row>
    <row r="142" spans="2:8" x14ac:dyDescent="0.2">
      <c r="B142" s="88"/>
      <c r="C142" s="89" t="s">
        <v>331</v>
      </c>
      <c r="D142" s="90" t="s">
        <v>336</v>
      </c>
      <c r="E142" s="89" t="s">
        <v>27</v>
      </c>
      <c r="F142" s="90" t="s">
        <v>638</v>
      </c>
      <c r="G142" s="93" t="s">
        <v>658</v>
      </c>
      <c r="H142" s="97" t="s">
        <v>357</v>
      </c>
    </row>
    <row r="143" spans="2:8" x14ac:dyDescent="0.2">
      <c r="B143" s="88"/>
      <c r="C143" s="89"/>
      <c r="D143" s="90"/>
      <c r="E143" s="89"/>
      <c r="F143" s="90"/>
      <c r="G143" s="93" t="s">
        <v>358</v>
      </c>
      <c r="H143" s="94" t="s">
        <v>312</v>
      </c>
    </row>
    <row r="144" spans="2:8" x14ac:dyDescent="0.2">
      <c r="B144" s="88"/>
      <c r="C144" s="89"/>
      <c r="D144" s="90" t="s">
        <v>336</v>
      </c>
      <c r="E144" s="89" t="s">
        <v>27</v>
      </c>
      <c r="F144" s="90" t="s">
        <v>638</v>
      </c>
      <c r="G144" s="93" t="s">
        <v>359</v>
      </c>
      <c r="H144" s="94" t="s">
        <v>309</v>
      </c>
    </row>
    <row r="145" spans="2:8" x14ac:dyDescent="0.2">
      <c r="B145" s="88"/>
      <c r="C145" s="89" t="s">
        <v>333</v>
      </c>
      <c r="D145" s="90" t="s">
        <v>344</v>
      </c>
      <c r="E145" s="89" t="s">
        <v>27</v>
      </c>
      <c r="F145" s="90" t="s">
        <v>641</v>
      </c>
      <c r="G145" s="93" t="s">
        <v>360</v>
      </c>
      <c r="H145" s="94" t="s">
        <v>342</v>
      </c>
    </row>
    <row r="146" spans="2:8" x14ac:dyDescent="0.2">
      <c r="B146" s="88"/>
      <c r="C146" s="89"/>
      <c r="D146" s="90"/>
      <c r="E146" s="89"/>
      <c r="F146" s="90"/>
      <c r="G146" s="93" t="s">
        <v>659</v>
      </c>
      <c r="H146" s="97" t="s">
        <v>343</v>
      </c>
    </row>
    <row r="147" spans="2:8" x14ac:dyDescent="0.2">
      <c r="B147" s="88"/>
      <c r="C147" s="89"/>
      <c r="D147" s="90" t="s">
        <v>344</v>
      </c>
      <c r="E147" s="89" t="s">
        <v>27</v>
      </c>
      <c r="F147" s="90" t="s">
        <v>641</v>
      </c>
      <c r="G147" s="93" t="s">
        <v>361</v>
      </c>
      <c r="H147" s="94" t="s">
        <v>338</v>
      </c>
    </row>
    <row r="148" spans="2:8" x14ac:dyDescent="0.2">
      <c r="B148" s="88"/>
      <c r="C148" s="89"/>
      <c r="D148" s="90" t="s">
        <v>344</v>
      </c>
      <c r="E148" s="89" t="s">
        <v>27</v>
      </c>
      <c r="F148" s="90" t="s">
        <v>641</v>
      </c>
      <c r="G148" s="93" t="s">
        <v>362</v>
      </c>
      <c r="H148" s="94" t="s">
        <v>339</v>
      </c>
    </row>
    <row r="149" spans="2:8" x14ac:dyDescent="0.2">
      <c r="B149" s="88"/>
      <c r="C149" s="89" t="s">
        <v>335</v>
      </c>
      <c r="D149" s="90" t="s">
        <v>392</v>
      </c>
      <c r="E149" s="89" t="s">
        <v>27</v>
      </c>
      <c r="F149" s="90" t="s">
        <v>640</v>
      </c>
      <c r="G149" s="93" t="s">
        <v>946</v>
      </c>
      <c r="H149" s="97" t="s">
        <v>393</v>
      </c>
    </row>
    <row r="150" spans="2:8" x14ac:dyDescent="0.2">
      <c r="B150" s="88"/>
      <c r="C150" s="89"/>
      <c r="D150" s="90"/>
      <c r="E150" s="89"/>
      <c r="F150" s="90"/>
      <c r="G150" s="93" t="s">
        <v>947</v>
      </c>
      <c r="H150" s="97" t="s">
        <v>394</v>
      </c>
    </row>
    <row r="151" spans="2:8" x14ac:dyDescent="0.2">
      <c r="B151" s="88"/>
      <c r="C151" s="89"/>
      <c r="D151" s="90"/>
      <c r="E151" s="89"/>
      <c r="F151" s="90"/>
      <c r="G151" s="93" t="s">
        <v>364</v>
      </c>
      <c r="H151" s="94" t="s">
        <v>396</v>
      </c>
    </row>
    <row r="152" spans="2:8" x14ac:dyDescent="0.2">
      <c r="B152" s="88"/>
      <c r="C152" s="89"/>
      <c r="D152" s="90" t="s">
        <v>392</v>
      </c>
      <c r="E152" s="89" t="s">
        <v>27</v>
      </c>
      <c r="F152" s="90" t="s">
        <v>640</v>
      </c>
      <c r="G152" s="93" t="s">
        <v>365</v>
      </c>
      <c r="H152" s="94" t="s">
        <v>395</v>
      </c>
    </row>
    <row r="153" spans="2:8" x14ac:dyDescent="0.2">
      <c r="B153" s="88" t="s">
        <v>302</v>
      </c>
      <c r="C153" s="89" t="s">
        <v>367</v>
      </c>
      <c r="D153" s="90" t="s">
        <v>366</v>
      </c>
      <c r="E153" s="89" t="s">
        <v>27</v>
      </c>
      <c r="F153" s="90" t="s">
        <v>634</v>
      </c>
      <c r="G153" s="93" t="s">
        <v>368</v>
      </c>
      <c r="H153" s="94" t="s">
        <v>346</v>
      </c>
    </row>
    <row r="154" spans="2:8" x14ac:dyDescent="0.2">
      <c r="B154" s="88"/>
      <c r="C154" s="89"/>
      <c r="D154" s="90" t="s">
        <v>366</v>
      </c>
      <c r="E154" s="89" t="s">
        <v>27</v>
      </c>
      <c r="F154" s="90" t="s">
        <v>634</v>
      </c>
      <c r="G154" s="93" t="s">
        <v>375</v>
      </c>
      <c r="H154" s="94" t="s">
        <v>347</v>
      </c>
    </row>
    <row r="155" spans="2:8" x14ac:dyDescent="0.2">
      <c r="B155" s="88"/>
      <c r="C155" s="89"/>
      <c r="D155" s="90" t="s">
        <v>366</v>
      </c>
      <c r="E155" s="89" t="s">
        <v>27</v>
      </c>
      <c r="F155" s="90" t="s">
        <v>634</v>
      </c>
      <c r="G155" s="93" t="s">
        <v>376</v>
      </c>
      <c r="H155" s="94" t="s">
        <v>311</v>
      </c>
    </row>
    <row r="156" spans="2:8" x14ac:dyDescent="0.2">
      <c r="B156" s="88"/>
      <c r="C156" s="89"/>
      <c r="D156" s="90"/>
      <c r="E156" s="89"/>
      <c r="F156" s="90"/>
      <c r="G156" s="93" t="s">
        <v>377</v>
      </c>
      <c r="H156" s="97" t="s">
        <v>349</v>
      </c>
    </row>
    <row r="157" spans="2:8" x14ac:dyDescent="0.2">
      <c r="B157" s="88"/>
      <c r="C157" s="89"/>
      <c r="D157" s="90"/>
      <c r="E157" s="89"/>
      <c r="F157" s="90"/>
      <c r="G157" s="93" t="s">
        <v>378</v>
      </c>
      <c r="H157" s="97" t="s">
        <v>348</v>
      </c>
    </row>
    <row r="158" spans="2:8" x14ac:dyDescent="0.2">
      <c r="B158" s="88"/>
      <c r="C158" s="89"/>
      <c r="D158" s="90"/>
      <c r="E158" s="89"/>
      <c r="F158" s="90"/>
      <c r="G158" s="93" t="s">
        <v>379</v>
      </c>
      <c r="H158" s="94" t="s">
        <v>310</v>
      </c>
    </row>
    <row r="159" spans="2:8" x14ac:dyDescent="0.2">
      <c r="B159" s="88"/>
      <c r="C159" s="89"/>
      <c r="D159" s="90" t="s">
        <v>366</v>
      </c>
      <c r="E159" s="89" t="s">
        <v>27</v>
      </c>
      <c r="F159" s="90" t="s">
        <v>634</v>
      </c>
      <c r="G159" s="93" t="s">
        <v>380</v>
      </c>
      <c r="H159" s="97" t="s">
        <v>345</v>
      </c>
    </row>
    <row r="160" spans="2:8" x14ac:dyDescent="0.2">
      <c r="B160" s="88"/>
      <c r="C160" s="89" t="s">
        <v>370</v>
      </c>
      <c r="D160" s="90" t="s">
        <v>336</v>
      </c>
      <c r="E160" s="89" t="s">
        <v>27</v>
      </c>
      <c r="F160" s="90" t="s">
        <v>638</v>
      </c>
      <c r="G160" s="93" t="s">
        <v>661</v>
      </c>
      <c r="H160" s="97" t="s">
        <v>357</v>
      </c>
    </row>
    <row r="161" spans="2:8" x14ac:dyDescent="0.2">
      <c r="B161" s="88"/>
      <c r="C161" s="89"/>
      <c r="D161" s="90"/>
      <c r="E161" s="89"/>
      <c r="F161" s="90"/>
      <c r="G161" s="93" t="s">
        <v>381</v>
      </c>
      <c r="H161" s="94" t="s">
        <v>312</v>
      </c>
    </row>
    <row r="162" spans="2:8" x14ac:dyDescent="0.2">
      <c r="B162" s="88"/>
      <c r="C162" s="89"/>
      <c r="D162" s="90" t="s">
        <v>336</v>
      </c>
      <c r="E162" s="89" t="s">
        <v>27</v>
      </c>
      <c r="F162" s="90" t="s">
        <v>638</v>
      </c>
      <c r="G162" s="93" t="s">
        <v>382</v>
      </c>
      <c r="H162" s="94" t="s">
        <v>309</v>
      </c>
    </row>
    <row r="163" spans="2:8" x14ac:dyDescent="0.2">
      <c r="B163" s="88"/>
      <c r="C163" s="89" t="s">
        <v>372</v>
      </c>
      <c r="D163" s="90" t="s">
        <v>344</v>
      </c>
      <c r="E163" s="89" t="s">
        <v>27</v>
      </c>
      <c r="F163" s="90" t="s">
        <v>641</v>
      </c>
      <c r="G163" s="93" t="s">
        <v>383</v>
      </c>
      <c r="H163" s="94" t="s">
        <v>342</v>
      </c>
    </row>
    <row r="164" spans="2:8" x14ac:dyDescent="0.2">
      <c r="B164" s="88"/>
      <c r="C164" s="89"/>
      <c r="D164" s="90"/>
      <c r="E164" s="89"/>
      <c r="F164" s="90"/>
      <c r="G164" s="93" t="s">
        <v>662</v>
      </c>
      <c r="H164" s="97" t="s">
        <v>343</v>
      </c>
    </row>
    <row r="165" spans="2:8" x14ac:dyDescent="0.2">
      <c r="B165" s="88"/>
      <c r="C165" s="89"/>
      <c r="D165" s="90" t="s">
        <v>344</v>
      </c>
      <c r="E165" s="89" t="s">
        <v>27</v>
      </c>
      <c r="F165" s="90" t="s">
        <v>641</v>
      </c>
      <c r="G165" s="93" t="s">
        <v>384</v>
      </c>
      <c r="H165" s="94" t="s">
        <v>338</v>
      </c>
    </row>
    <row r="166" spans="2:8" x14ac:dyDescent="0.2">
      <c r="B166" s="88"/>
      <c r="C166" s="89"/>
      <c r="D166" s="90" t="s">
        <v>344</v>
      </c>
      <c r="E166" s="89" t="s">
        <v>27</v>
      </c>
      <c r="F166" s="90" t="s">
        <v>641</v>
      </c>
      <c r="G166" s="93" t="s">
        <v>385</v>
      </c>
      <c r="H166" s="94" t="s">
        <v>339</v>
      </c>
    </row>
    <row r="167" spans="2:8" x14ac:dyDescent="0.2">
      <c r="B167" s="88"/>
      <c r="C167" s="89" t="s">
        <v>374</v>
      </c>
      <c r="D167" s="90" t="s">
        <v>392</v>
      </c>
      <c r="E167" s="89" t="s">
        <v>27</v>
      </c>
      <c r="F167" s="90" t="s">
        <v>640</v>
      </c>
      <c r="G167" s="93" t="s">
        <v>386</v>
      </c>
      <c r="H167" s="97" t="s">
        <v>393</v>
      </c>
    </row>
    <row r="168" spans="2:8" x14ac:dyDescent="0.2">
      <c r="B168" s="88"/>
      <c r="C168" s="89"/>
      <c r="D168" s="90"/>
      <c r="E168" s="89"/>
      <c r="F168" s="90"/>
      <c r="G168" s="93" t="s">
        <v>663</v>
      </c>
      <c r="H168" s="97" t="s">
        <v>394</v>
      </c>
    </row>
    <row r="169" spans="2:8" x14ac:dyDescent="0.2">
      <c r="B169" s="88"/>
      <c r="C169" s="89"/>
      <c r="D169" s="90"/>
      <c r="E169" s="89"/>
      <c r="F169" s="90"/>
      <c r="G169" s="93" t="s">
        <v>387</v>
      </c>
      <c r="H169" s="94" t="s">
        <v>396</v>
      </c>
    </row>
    <row r="170" spans="2:8" x14ac:dyDescent="0.2">
      <c r="B170" s="88"/>
      <c r="C170" s="89"/>
      <c r="D170" s="90" t="s">
        <v>392</v>
      </c>
      <c r="E170" s="89" t="s">
        <v>27</v>
      </c>
      <c r="F170" s="90" t="s">
        <v>640</v>
      </c>
      <c r="G170" s="93" t="s">
        <v>388</v>
      </c>
      <c r="H170" s="94" t="s">
        <v>395</v>
      </c>
    </row>
  </sheetData>
  <autoFilter ref="B2:H170" xr:uid="{F20CA3DF-5F59-3549-9D72-1B6680452811}"/>
  <sortState xmlns:xlrd2="http://schemas.microsoft.com/office/spreadsheetml/2017/richdata2" ref="B2:B4">
    <sortCondition ref="B2:B4"/>
  </sortState>
  <mergeCells count="129">
    <mergeCell ref="B76:B97"/>
    <mergeCell ref="B98:B125"/>
    <mergeCell ref="B126:B134"/>
    <mergeCell ref="B135:B152"/>
    <mergeCell ref="B153:B170"/>
    <mergeCell ref="C167:C170"/>
    <mergeCell ref="D167:D170"/>
    <mergeCell ref="E167:E170"/>
    <mergeCell ref="F167:F170"/>
    <mergeCell ref="B3:B15"/>
    <mergeCell ref="B16:B30"/>
    <mergeCell ref="B31:B56"/>
    <mergeCell ref="B57:B75"/>
    <mergeCell ref="C72:C75"/>
    <mergeCell ref="D72:D75"/>
    <mergeCell ref="C160:C162"/>
    <mergeCell ref="D160:D162"/>
    <mergeCell ref="E160:E162"/>
    <mergeCell ref="F160:F162"/>
    <mergeCell ref="C163:C166"/>
    <mergeCell ref="D163:D166"/>
    <mergeCell ref="E163:E166"/>
    <mergeCell ref="F163:F166"/>
    <mergeCell ref="C149:C152"/>
    <mergeCell ref="D149:D152"/>
    <mergeCell ref="E149:E152"/>
    <mergeCell ref="F149:F152"/>
    <mergeCell ref="C153:C159"/>
    <mergeCell ref="D153:D159"/>
    <mergeCell ref="E153:E159"/>
    <mergeCell ref="F153:F159"/>
    <mergeCell ref="C142:C144"/>
    <mergeCell ref="D142:D144"/>
    <mergeCell ref="E142:E144"/>
    <mergeCell ref="F142:F144"/>
    <mergeCell ref="C145:C148"/>
    <mergeCell ref="D145:D148"/>
    <mergeCell ref="E145:E148"/>
    <mergeCell ref="F145:F148"/>
    <mergeCell ref="C131:C134"/>
    <mergeCell ref="D131:D134"/>
    <mergeCell ref="E131:E134"/>
    <mergeCell ref="F131:F134"/>
    <mergeCell ref="C135:C141"/>
    <mergeCell ref="D135:D141"/>
    <mergeCell ref="E135:E141"/>
    <mergeCell ref="F135:F141"/>
    <mergeCell ref="C122:C125"/>
    <mergeCell ref="D122:D125"/>
    <mergeCell ref="E122:E125"/>
    <mergeCell ref="F122:F125"/>
    <mergeCell ref="C126:C130"/>
    <mergeCell ref="D126:D130"/>
    <mergeCell ref="E126:E130"/>
    <mergeCell ref="F126:F130"/>
    <mergeCell ref="C98:C113"/>
    <mergeCell ref="D98:D113"/>
    <mergeCell ref="E98:E113"/>
    <mergeCell ref="F98:F113"/>
    <mergeCell ref="C114:C121"/>
    <mergeCell ref="D114:D121"/>
    <mergeCell ref="E114:E121"/>
    <mergeCell ref="F114:F121"/>
    <mergeCell ref="C89:C91"/>
    <mergeCell ref="D89:D91"/>
    <mergeCell ref="E89:E91"/>
    <mergeCell ref="F89:F91"/>
    <mergeCell ref="C92:C97"/>
    <mergeCell ref="D92:D97"/>
    <mergeCell ref="E92:E97"/>
    <mergeCell ref="F92:F97"/>
    <mergeCell ref="C82:C84"/>
    <mergeCell ref="D82:D84"/>
    <mergeCell ref="E82:E84"/>
    <mergeCell ref="F82:F84"/>
    <mergeCell ref="C85:C88"/>
    <mergeCell ref="D85:D88"/>
    <mergeCell ref="E85:E88"/>
    <mergeCell ref="F85:F88"/>
    <mergeCell ref="C76:C81"/>
    <mergeCell ref="D76:D81"/>
    <mergeCell ref="E76:E81"/>
    <mergeCell ref="F76:F81"/>
    <mergeCell ref="E72:E75"/>
    <mergeCell ref="F72:F75"/>
    <mergeCell ref="C57:C65"/>
    <mergeCell ref="D57:D65"/>
    <mergeCell ref="E57:E65"/>
    <mergeCell ref="F57:F65"/>
    <mergeCell ref="C66:C71"/>
    <mergeCell ref="D66:D71"/>
    <mergeCell ref="E66:E71"/>
    <mergeCell ref="F66:F71"/>
    <mergeCell ref="C44:C48"/>
    <mergeCell ref="D44:D48"/>
    <mergeCell ref="E44:E48"/>
    <mergeCell ref="F44:F48"/>
    <mergeCell ref="C49:C56"/>
    <mergeCell ref="D49:D56"/>
    <mergeCell ref="E49:E56"/>
    <mergeCell ref="F49:F56"/>
    <mergeCell ref="C25:C30"/>
    <mergeCell ref="D25:D30"/>
    <mergeCell ref="E25:E30"/>
    <mergeCell ref="F25:F30"/>
    <mergeCell ref="C31:C43"/>
    <mergeCell ref="D31:D43"/>
    <mergeCell ref="E31:E43"/>
    <mergeCell ref="F31:F43"/>
    <mergeCell ref="E16:E21"/>
    <mergeCell ref="F16:F21"/>
    <mergeCell ref="C22:C24"/>
    <mergeCell ref="D22:D24"/>
    <mergeCell ref="E22:E24"/>
    <mergeCell ref="F22:F24"/>
    <mergeCell ref="C16:C21"/>
    <mergeCell ref="D16:D21"/>
    <mergeCell ref="E3:E9"/>
    <mergeCell ref="F3:F9"/>
    <mergeCell ref="E10:E11"/>
    <mergeCell ref="F10:F11"/>
    <mergeCell ref="E12:E15"/>
    <mergeCell ref="F12:F15"/>
    <mergeCell ref="C3:C9"/>
    <mergeCell ref="D3:D9"/>
    <mergeCell ref="C10:C11"/>
    <mergeCell ref="D10:D11"/>
    <mergeCell ref="C12:C15"/>
    <mergeCell ref="D12:D15"/>
  </mergeCells>
  <phoneticPr fontId="2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EA50-9D7A-0244-AA9B-1083932AD5A1}">
  <dimension ref="B4:O172"/>
  <sheetViews>
    <sheetView showGridLines="0" zoomScaleNormal="100" workbookViewId="0">
      <selection activeCell="L14" sqref="L14"/>
    </sheetView>
  </sheetViews>
  <sheetFormatPr baseColWidth="10" defaultRowHeight="16" x14ac:dyDescent="0.2"/>
  <cols>
    <col min="2" max="2" width="13.83203125" customWidth="1"/>
    <col min="3" max="3" width="12.6640625" bestFit="1" customWidth="1"/>
    <col min="4" max="4" width="25" bestFit="1" customWidth="1"/>
    <col min="5" max="5" width="16.5" style="65" bestFit="1" customWidth="1"/>
    <col min="6" max="6" width="13.33203125" bestFit="1" customWidth="1"/>
    <col min="7" max="10" width="9.5" customWidth="1"/>
  </cols>
  <sheetData>
    <row r="4" spans="2:15" ht="28" x14ac:dyDescent="0.2">
      <c r="B4" s="49" t="s">
        <v>191</v>
      </c>
      <c r="C4" s="75" t="s">
        <v>7</v>
      </c>
      <c r="D4" s="50" t="s">
        <v>10</v>
      </c>
      <c r="E4" s="75" t="s">
        <v>15</v>
      </c>
      <c r="F4" s="50" t="s">
        <v>16</v>
      </c>
      <c r="G4" s="50" t="s">
        <v>17</v>
      </c>
      <c r="H4" s="50" t="s">
        <v>18</v>
      </c>
      <c r="I4" s="50" t="s">
        <v>19</v>
      </c>
      <c r="J4" s="50" t="s">
        <v>948</v>
      </c>
    </row>
    <row r="5" spans="2:15" ht="28" customHeight="1" x14ac:dyDescent="0.2">
      <c r="B5" s="98" t="s">
        <v>51</v>
      </c>
      <c r="C5" s="8" t="s">
        <v>170</v>
      </c>
      <c r="D5" s="12" t="s">
        <v>281</v>
      </c>
      <c r="E5" s="10" t="s">
        <v>526</v>
      </c>
      <c r="F5" s="25" t="s">
        <v>568</v>
      </c>
      <c r="G5" s="13" t="s">
        <v>664</v>
      </c>
      <c r="H5" s="13" t="s">
        <v>664</v>
      </c>
      <c r="I5" s="13" t="s">
        <v>669</v>
      </c>
      <c r="J5" s="13" t="s">
        <v>664</v>
      </c>
      <c r="M5" s="85" t="s">
        <v>566</v>
      </c>
      <c r="N5" s="86"/>
      <c r="O5" s="27" t="s">
        <v>567</v>
      </c>
    </row>
    <row r="6" spans="2:15" ht="28" x14ac:dyDescent="0.2">
      <c r="B6" s="99"/>
      <c r="C6" s="8" t="s">
        <v>173</v>
      </c>
      <c r="D6" s="12" t="s">
        <v>282</v>
      </c>
      <c r="E6" s="10" t="s">
        <v>687</v>
      </c>
      <c r="F6" s="25" t="s">
        <v>568</v>
      </c>
      <c r="G6" s="13" t="s">
        <v>664</v>
      </c>
      <c r="H6" s="13" t="s">
        <v>664</v>
      </c>
      <c r="I6" s="13" t="s">
        <v>669</v>
      </c>
      <c r="J6" s="13" t="s">
        <v>664</v>
      </c>
      <c r="M6" s="85"/>
      <c r="N6" s="86"/>
      <c r="O6" s="25" t="s">
        <v>568</v>
      </c>
    </row>
    <row r="7" spans="2:15" ht="28" x14ac:dyDescent="0.2">
      <c r="B7" s="99"/>
      <c r="C7" s="8" t="s">
        <v>174</v>
      </c>
      <c r="D7" s="12" t="s">
        <v>171</v>
      </c>
      <c r="E7" s="10" t="s">
        <v>687</v>
      </c>
      <c r="F7" s="25" t="s">
        <v>568</v>
      </c>
      <c r="G7" s="13" t="s">
        <v>664</v>
      </c>
      <c r="H7" s="13" t="s">
        <v>664</v>
      </c>
      <c r="I7" s="13" t="s">
        <v>669</v>
      </c>
      <c r="J7" s="13" t="s">
        <v>664</v>
      </c>
      <c r="M7" s="85"/>
      <c r="N7" s="86"/>
      <c r="O7" s="26" t="s">
        <v>28</v>
      </c>
    </row>
    <row r="8" spans="2:15" ht="28" x14ac:dyDescent="0.2">
      <c r="B8" s="99"/>
      <c r="C8" s="8" t="s">
        <v>178</v>
      </c>
      <c r="D8" s="12" t="s">
        <v>283</v>
      </c>
      <c r="E8" s="10" t="s">
        <v>687</v>
      </c>
      <c r="F8" s="25" t="s">
        <v>568</v>
      </c>
      <c r="G8" s="13" t="s">
        <v>669</v>
      </c>
      <c r="H8" s="13" t="s">
        <v>669</v>
      </c>
      <c r="I8" s="13" t="s">
        <v>669</v>
      </c>
      <c r="J8" s="13" t="s">
        <v>664</v>
      </c>
    </row>
    <row r="9" spans="2:15" ht="28" x14ac:dyDescent="0.2">
      <c r="B9" s="99"/>
      <c r="C9" s="8" t="s">
        <v>179</v>
      </c>
      <c r="D9" s="12" t="s">
        <v>175</v>
      </c>
      <c r="E9" s="10" t="s">
        <v>687</v>
      </c>
      <c r="F9" s="25" t="s">
        <v>568</v>
      </c>
      <c r="G9" s="13" t="s">
        <v>664</v>
      </c>
      <c r="H9" s="13" t="s">
        <v>664</v>
      </c>
      <c r="I9" s="13" t="s">
        <v>669</v>
      </c>
      <c r="J9" s="13" t="s">
        <v>664</v>
      </c>
    </row>
    <row r="10" spans="2:15" ht="28" x14ac:dyDescent="0.2">
      <c r="B10" s="99"/>
      <c r="C10" s="8" t="s">
        <v>181</v>
      </c>
      <c r="D10" s="12" t="s">
        <v>626</v>
      </c>
      <c r="E10" s="10" t="s">
        <v>738</v>
      </c>
      <c r="F10" s="25" t="s">
        <v>568</v>
      </c>
      <c r="G10" s="13" t="s">
        <v>669</v>
      </c>
      <c r="H10" s="13" t="s">
        <v>669</v>
      </c>
      <c r="I10" s="13" t="s">
        <v>669</v>
      </c>
      <c r="J10" s="13" t="s">
        <v>664</v>
      </c>
    </row>
    <row r="11" spans="2:15" ht="28" x14ac:dyDescent="0.2">
      <c r="B11" s="99"/>
      <c r="C11" s="8" t="s">
        <v>183</v>
      </c>
      <c r="D11" s="12" t="s">
        <v>176</v>
      </c>
      <c r="E11" s="10" t="s">
        <v>740</v>
      </c>
      <c r="F11" s="25" t="s">
        <v>568</v>
      </c>
      <c r="G11" s="13" t="s">
        <v>697</v>
      </c>
      <c r="H11" s="13" t="s">
        <v>29</v>
      </c>
      <c r="I11" s="13" t="s">
        <v>697</v>
      </c>
      <c r="J11" s="13" t="s">
        <v>29</v>
      </c>
    </row>
    <row r="12" spans="2:15" ht="28" x14ac:dyDescent="0.2">
      <c r="B12" s="99"/>
      <c r="C12" s="8" t="s">
        <v>188</v>
      </c>
      <c r="D12" s="12" t="s">
        <v>187</v>
      </c>
      <c r="E12" s="10" t="s">
        <v>740</v>
      </c>
      <c r="F12" s="25" t="s">
        <v>568</v>
      </c>
      <c r="G12" s="13" t="s">
        <v>697</v>
      </c>
      <c r="H12" s="13" t="s">
        <v>29</v>
      </c>
      <c r="I12" s="13" t="s">
        <v>697</v>
      </c>
      <c r="J12" s="13" t="s">
        <v>29</v>
      </c>
    </row>
    <row r="13" spans="2:15" ht="28" x14ac:dyDescent="0.2">
      <c r="B13" s="99"/>
      <c r="C13" s="8" t="s">
        <v>199</v>
      </c>
      <c r="D13" s="12" t="s">
        <v>197</v>
      </c>
      <c r="E13" s="10" t="s">
        <v>687</v>
      </c>
      <c r="F13" s="25" t="s">
        <v>568</v>
      </c>
      <c r="G13" s="13" t="s">
        <v>664</v>
      </c>
      <c r="H13" s="13" t="s">
        <v>664</v>
      </c>
      <c r="I13" s="13" t="s">
        <v>669</v>
      </c>
      <c r="J13" s="13" t="s">
        <v>664</v>
      </c>
    </row>
    <row r="14" spans="2:15" ht="28" x14ac:dyDescent="0.2">
      <c r="B14" s="99"/>
      <c r="C14" s="8" t="s">
        <v>200</v>
      </c>
      <c r="D14" s="12" t="s">
        <v>281</v>
      </c>
      <c r="E14" s="10" t="s">
        <v>526</v>
      </c>
      <c r="F14" s="25" t="s">
        <v>568</v>
      </c>
      <c r="G14" s="13" t="s">
        <v>664</v>
      </c>
      <c r="H14" s="13" t="s">
        <v>664</v>
      </c>
      <c r="I14" s="13" t="s">
        <v>669</v>
      </c>
      <c r="J14" s="13" t="s">
        <v>664</v>
      </c>
    </row>
    <row r="15" spans="2:15" ht="28" x14ac:dyDescent="0.2">
      <c r="B15" s="99"/>
      <c r="C15" s="8" t="s">
        <v>201</v>
      </c>
      <c r="D15" s="12" t="s">
        <v>284</v>
      </c>
      <c r="E15" s="10" t="s">
        <v>526</v>
      </c>
      <c r="F15" s="25" t="s">
        <v>568</v>
      </c>
      <c r="G15" s="13" t="s">
        <v>664</v>
      </c>
      <c r="H15" s="13" t="s">
        <v>664</v>
      </c>
      <c r="I15" s="13" t="s">
        <v>669</v>
      </c>
      <c r="J15" s="13" t="s">
        <v>664</v>
      </c>
    </row>
    <row r="16" spans="2:15" ht="28" x14ac:dyDescent="0.2">
      <c r="B16" s="99"/>
      <c r="C16" s="8" t="s">
        <v>202</v>
      </c>
      <c r="D16" s="12" t="s">
        <v>285</v>
      </c>
      <c r="E16" s="10" t="s">
        <v>687</v>
      </c>
      <c r="F16" s="25" t="s">
        <v>568</v>
      </c>
      <c r="G16" s="13" t="s">
        <v>664</v>
      </c>
      <c r="H16" s="13" t="s">
        <v>664</v>
      </c>
      <c r="I16" s="13" t="s">
        <v>669</v>
      </c>
      <c r="J16" s="13" t="s">
        <v>664</v>
      </c>
    </row>
    <row r="17" spans="2:10" ht="28" x14ac:dyDescent="0.2">
      <c r="B17" s="100"/>
      <c r="C17" s="8" t="s">
        <v>180</v>
      </c>
      <c r="D17" s="12" t="s">
        <v>393</v>
      </c>
      <c r="E17" s="10" t="s">
        <v>688</v>
      </c>
      <c r="F17" s="27" t="s">
        <v>567</v>
      </c>
      <c r="G17" s="13" t="s">
        <v>695</v>
      </c>
      <c r="H17" s="13" t="s">
        <v>695</v>
      </c>
      <c r="I17" s="13" t="s">
        <v>695</v>
      </c>
      <c r="J17" s="13" t="s">
        <v>689</v>
      </c>
    </row>
    <row r="18" spans="2:10" ht="28" customHeight="1" x14ac:dyDescent="0.2">
      <c r="B18" s="98" t="s">
        <v>52</v>
      </c>
      <c r="C18" s="8" t="s">
        <v>127</v>
      </c>
      <c r="D18" s="12" t="s">
        <v>209</v>
      </c>
      <c r="E18" s="10" t="s">
        <v>687</v>
      </c>
      <c r="F18" s="25" t="s">
        <v>568</v>
      </c>
      <c r="G18" s="13" t="s">
        <v>664</v>
      </c>
      <c r="H18" s="13" t="s">
        <v>664</v>
      </c>
      <c r="I18" s="13" t="s">
        <v>669</v>
      </c>
      <c r="J18" s="13" t="s">
        <v>664</v>
      </c>
    </row>
    <row r="19" spans="2:10" ht="28" x14ac:dyDescent="0.2">
      <c r="B19" s="99"/>
      <c r="C19" s="8" t="s">
        <v>130</v>
      </c>
      <c r="D19" s="12" t="s">
        <v>213</v>
      </c>
      <c r="E19" s="10" t="s">
        <v>688</v>
      </c>
      <c r="F19" s="25" t="s">
        <v>568</v>
      </c>
      <c r="G19" s="13" t="s">
        <v>695</v>
      </c>
      <c r="H19" s="13" t="s">
        <v>695</v>
      </c>
      <c r="I19" s="13" t="s">
        <v>736</v>
      </c>
      <c r="J19" s="13" t="s">
        <v>689</v>
      </c>
    </row>
    <row r="20" spans="2:10" ht="28" x14ac:dyDescent="0.2">
      <c r="B20" s="99"/>
      <c r="C20" s="8" t="s">
        <v>131</v>
      </c>
      <c r="D20" s="12" t="s">
        <v>214</v>
      </c>
      <c r="E20" s="10" t="s">
        <v>687</v>
      </c>
      <c r="F20" s="25" t="s">
        <v>568</v>
      </c>
      <c r="G20" s="13" t="s">
        <v>664</v>
      </c>
      <c r="H20" s="13" t="s">
        <v>669</v>
      </c>
      <c r="I20" s="13" t="s">
        <v>669</v>
      </c>
      <c r="J20" s="13" t="s">
        <v>664</v>
      </c>
    </row>
    <row r="21" spans="2:10" ht="28" x14ac:dyDescent="0.2">
      <c r="B21" s="99"/>
      <c r="C21" s="8" t="s">
        <v>762</v>
      </c>
      <c r="D21" s="12" t="s">
        <v>194</v>
      </c>
      <c r="E21" s="10" t="s">
        <v>678</v>
      </c>
      <c r="F21" s="25" t="s">
        <v>568</v>
      </c>
      <c r="G21" s="13" t="s">
        <v>677</v>
      </c>
      <c r="H21" s="13" t="s">
        <v>677</v>
      </c>
      <c r="I21" s="13" t="s">
        <v>735</v>
      </c>
      <c r="J21" s="13" t="s">
        <v>677</v>
      </c>
    </row>
    <row r="22" spans="2:10" ht="28" x14ac:dyDescent="0.2">
      <c r="B22" s="99"/>
      <c r="C22" s="8" t="s">
        <v>132</v>
      </c>
      <c r="D22" s="12" t="s">
        <v>211</v>
      </c>
      <c r="E22" s="10" t="s">
        <v>687</v>
      </c>
      <c r="F22" s="25" t="s">
        <v>568</v>
      </c>
      <c r="G22" s="13" t="s">
        <v>664</v>
      </c>
      <c r="H22" s="13" t="s">
        <v>669</v>
      </c>
      <c r="I22" s="13" t="s">
        <v>669</v>
      </c>
      <c r="J22" s="13" t="s">
        <v>664</v>
      </c>
    </row>
    <row r="23" spans="2:10" ht="28" x14ac:dyDescent="0.2">
      <c r="B23" s="99"/>
      <c r="C23" s="8" t="s">
        <v>205</v>
      </c>
      <c r="D23" s="12" t="s">
        <v>430</v>
      </c>
      <c r="E23" s="10" t="s">
        <v>687</v>
      </c>
      <c r="F23" s="25" t="s">
        <v>568</v>
      </c>
      <c r="G23" s="13" t="s">
        <v>664</v>
      </c>
      <c r="H23" s="13" t="s">
        <v>665</v>
      </c>
      <c r="I23" s="13" t="s">
        <v>669</v>
      </c>
      <c r="J23" s="13" t="s">
        <v>664</v>
      </c>
    </row>
    <row r="24" spans="2:10" ht="28" x14ac:dyDescent="0.2">
      <c r="B24" s="99"/>
      <c r="C24" s="8" t="s">
        <v>136</v>
      </c>
      <c r="D24" s="12" t="s">
        <v>215</v>
      </c>
      <c r="E24" s="10" t="s">
        <v>526</v>
      </c>
      <c r="F24" s="25" t="s">
        <v>568</v>
      </c>
      <c r="G24" s="13" t="s">
        <v>664</v>
      </c>
      <c r="H24" s="13" t="s">
        <v>664</v>
      </c>
      <c r="I24" s="13" t="s">
        <v>669</v>
      </c>
      <c r="J24" s="13" t="s">
        <v>664</v>
      </c>
    </row>
    <row r="25" spans="2:10" ht="28" x14ac:dyDescent="0.2">
      <c r="B25" s="99"/>
      <c r="C25" s="8" t="s">
        <v>216</v>
      </c>
      <c r="D25" s="12" t="s">
        <v>217</v>
      </c>
      <c r="E25" s="10" t="s">
        <v>687</v>
      </c>
      <c r="F25" s="25" t="s">
        <v>568</v>
      </c>
      <c r="G25" s="13" t="s">
        <v>664</v>
      </c>
      <c r="H25" s="13" t="s">
        <v>664</v>
      </c>
      <c r="I25" s="13" t="s">
        <v>669</v>
      </c>
      <c r="J25" s="13" t="s">
        <v>664</v>
      </c>
    </row>
    <row r="26" spans="2:10" ht="28" x14ac:dyDescent="0.2">
      <c r="B26" s="99"/>
      <c r="C26" s="8" t="s">
        <v>137</v>
      </c>
      <c r="D26" s="12" t="s">
        <v>125</v>
      </c>
      <c r="E26" s="10" t="s">
        <v>688</v>
      </c>
      <c r="F26" s="25" t="s">
        <v>568</v>
      </c>
      <c r="G26" s="13" t="s">
        <v>689</v>
      </c>
      <c r="H26" s="13" t="s">
        <v>689</v>
      </c>
      <c r="I26" s="13" t="s">
        <v>690</v>
      </c>
      <c r="J26" s="13" t="s">
        <v>689</v>
      </c>
    </row>
    <row r="27" spans="2:10" ht="28" x14ac:dyDescent="0.2">
      <c r="B27" s="99"/>
      <c r="C27" s="8" t="s">
        <v>138</v>
      </c>
      <c r="D27" s="12" t="s">
        <v>215</v>
      </c>
      <c r="E27" s="10" t="s">
        <v>526</v>
      </c>
      <c r="F27" s="25" t="s">
        <v>568</v>
      </c>
      <c r="G27" s="13" t="s">
        <v>664</v>
      </c>
      <c r="H27" s="13" t="s">
        <v>664</v>
      </c>
      <c r="I27" s="13" t="s">
        <v>669</v>
      </c>
      <c r="J27" s="13" t="s">
        <v>664</v>
      </c>
    </row>
    <row r="28" spans="2:10" ht="28" x14ac:dyDescent="0.2">
      <c r="B28" s="99"/>
      <c r="C28" s="8" t="s">
        <v>139</v>
      </c>
      <c r="D28" s="12" t="s">
        <v>214</v>
      </c>
      <c r="E28" s="10" t="s">
        <v>687</v>
      </c>
      <c r="F28" s="25" t="s">
        <v>568</v>
      </c>
      <c r="G28" s="13" t="s">
        <v>664</v>
      </c>
      <c r="H28" s="13" t="s">
        <v>669</v>
      </c>
      <c r="I28" s="13" t="s">
        <v>669</v>
      </c>
      <c r="J28" s="13" t="s">
        <v>664</v>
      </c>
    </row>
    <row r="29" spans="2:10" ht="28" x14ac:dyDescent="0.2">
      <c r="B29" s="99"/>
      <c r="C29" s="8" t="s">
        <v>763</v>
      </c>
      <c r="D29" s="12" t="s">
        <v>286</v>
      </c>
      <c r="E29" s="10" t="s">
        <v>714</v>
      </c>
      <c r="F29" s="25" t="s">
        <v>568</v>
      </c>
      <c r="G29" s="13" t="s">
        <v>669</v>
      </c>
      <c r="H29" s="13" t="s">
        <v>664</v>
      </c>
      <c r="I29" s="13" t="s">
        <v>669</v>
      </c>
      <c r="J29" s="13" t="s">
        <v>664</v>
      </c>
    </row>
    <row r="30" spans="2:10" ht="28" x14ac:dyDescent="0.2">
      <c r="B30" s="99"/>
      <c r="C30" s="8" t="s">
        <v>141</v>
      </c>
      <c r="D30" s="12" t="s">
        <v>442</v>
      </c>
      <c r="E30" s="10" t="s">
        <v>687</v>
      </c>
      <c r="F30" s="25" t="s">
        <v>568</v>
      </c>
      <c r="G30" s="13" t="s">
        <v>664</v>
      </c>
      <c r="H30" s="13" t="s">
        <v>669</v>
      </c>
      <c r="I30" s="13" t="s">
        <v>669</v>
      </c>
      <c r="J30" s="13" t="s">
        <v>664</v>
      </c>
    </row>
    <row r="31" spans="2:10" ht="28" x14ac:dyDescent="0.2">
      <c r="B31" s="99"/>
      <c r="C31" s="8" t="s">
        <v>142</v>
      </c>
      <c r="D31" s="12" t="s">
        <v>206</v>
      </c>
      <c r="E31" s="10" t="s">
        <v>745</v>
      </c>
      <c r="F31" s="25" t="s">
        <v>568</v>
      </c>
      <c r="G31" s="13" t="s">
        <v>669</v>
      </c>
      <c r="H31" s="13" t="s">
        <v>664</v>
      </c>
      <c r="I31" s="13" t="s">
        <v>669</v>
      </c>
      <c r="J31" s="13" t="s">
        <v>664</v>
      </c>
    </row>
    <row r="32" spans="2:10" ht="28" x14ac:dyDescent="0.2">
      <c r="B32" s="100"/>
      <c r="C32" s="8" t="s">
        <v>140</v>
      </c>
      <c r="D32" s="12" t="s">
        <v>295</v>
      </c>
      <c r="E32" s="10" t="s">
        <v>688</v>
      </c>
      <c r="F32" s="27" t="s">
        <v>567</v>
      </c>
      <c r="G32" s="13" t="s">
        <v>695</v>
      </c>
      <c r="H32" s="13" t="s">
        <v>689</v>
      </c>
      <c r="I32" s="13" t="s">
        <v>695</v>
      </c>
      <c r="J32" s="13" t="s">
        <v>689</v>
      </c>
    </row>
    <row r="33" spans="2:10" ht="28" x14ac:dyDescent="0.2">
      <c r="B33" s="98" t="s">
        <v>43</v>
      </c>
      <c r="C33" s="8" t="s">
        <v>75</v>
      </c>
      <c r="D33" s="12" t="s">
        <v>221</v>
      </c>
      <c r="E33" s="10" t="s">
        <v>687</v>
      </c>
      <c r="F33" s="26" t="s">
        <v>28</v>
      </c>
      <c r="G33" s="13" t="s">
        <v>664</v>
      </c>
      <c r="H33" s="13" t="s">
        <v>664</v>
      </c>
      <c r="I33" s="13" t="s">
        <v>675</v>
      </c>
      <c r="J33" s="13" t="s">
        <v>664</v>
      </c>
    </row>
    <row r="34" spans="2:10" ht="28" customHeight="1" x14ac:dyDescent="0.2">
      <c r="B34" s="99"/>
      <c r="C34" s="8" t="s">
        <v>60</v>
      </c>
      <c r="D34" s="12" t="s">
        <v>287</v>
      </c>
      <c r="E34" s="10" t="s">
        <v>687</v>
      </c>
      <c r="F34" s="25" t="s">
        <v>568</v>
      </c>
      <c r="G34" s="13" t="s">
        <v>669</v>
      </c>
      <c r="H34" s="13" t="s">
        <v>665</v>
      </c>
      <c r="I34" s="13" t="s">
        <v>669</v>
      </c>
      <c r="J34" s="13" t="s">
        <v>669</v>
      </c>
    </row>
    <row r="35" spans="2:10" ht="28" x14ac:dyDescent="0.2">
      <c r="B35" s="99"/>
      <c r="C35" s="8" t="s">
        <v>61</v>
      </c>
      <c r="D35" s="11" t="s">
        <v>41</v>
      </c>
      <c r="E35" s="10" t="s">
        <v>526</v>
      </c>
      <c r="F35" s="25" t="s">
        <v>568</v>
      </c>
      <c r="G35" s="13" t="s">
        <v>664</v>
      </c>
      <c r="H35" s="13" t="s">
        <v>664</v>
      </c>
      <c r="I35" s="13" t="s">
        <v>669</v>
      </c>
      <c r="J35" s="13" t="s">
        <v>664</v>
      </c>
    </row>
    <row r="36" spans="2:10" ht="28" x14ac:dyDescent="0.2">
      <c r="B36" s="99"/>
      <c r="C36" s="8" t="s">
        <v>62</v>
      </c>
      <c r="D36" s="12" t="s">
        <v>239</v>
      </c>
      <c r="E36" s="10" t="s">
        <v>687</v>
      </c>
      <c r="F36" s="25" t="s">
        <v>568</v>
      </c>
      <c r="G36" s="13" t="s">
        <v>669</v>
      </c>
      <c r="H36" s="13" t="s">
        <v>669</v>
      </c>
      <c r="I36" s="13" t="s">
        <v>665</v>
      </c>
      <c r="J36" s="13" t="s">
        <v>664</v>
      </c>
    </row>
    <row r="37" spans="2:10" ht="28" x14ac:dyDescent="0.2">
      <c r="B37" s="99"/>
      <c r="C37" s="8" t="s">
        <v>63</v>
      </c>
      <c r="D37" s="12" t="s">
        <v>40</v>
      </c>
      <c r="E37" s="10" t="s">
        <v>687</v>
      </c>
      <c r="F37" s="25" t="s">
        <v>568</v>
      </c>
      <c r="G37" s="13" t="s">
        <v>669</v>
      </c>
      <c r="H37" s="13" t="s">
        <v>669</v>
      </c>
      <c r="I37" s="13" t="s">
        <v>669</v>
      </c>
      <c r="J37" s="13" t="s">
        <v>664</v>
      </c>
    </row>
    <row r="38" spans="2:10" ht="28" x14ac:dyDescent="0.2">
      <c r="B38" s="99"/>
      <c r="C38" s="8" t="s">
        <v>74</v>
      </c>
      <c r="D38" s="12" t="s">
        <v>296</v>
      </c>
      <c r="E38" s="10" t="s">
        <v>687</v>
      </c>
      <c r="F38" s="25" t="s">
        <v>568</v>
      </c>
      <c r="G38" s="13" t="s">
        <v>669</v>
      </c>
      <c r="H38" s="13" t="s">
        <v>669</v>
      </c>
      <c r="I38" s="13" t="s">
        <v>669</v>
      </c>
      <c r="J38" s="13" t="s">
        <v>664</v>
      </c>
    </row>
    <row r="39" spans="2:10" ht="28" x14ac:dyDescent="0.2">
      <c r="B39" s="99"/>
      <c r="C39" s="8" t="s">
        <v>76</v>
      </c>
      <c r="D39" s="12" t="s">
        <v>39</v>
      </c>
      <c r="E39" s="10" t="s">
        <v>688</v>
      </c>
      <c r="F39" s="25" t="s">
        <v>568</v>
      </c>
      <c r="G39" s="13" t="s">
        <v>689</v>
      </c>
      <c r="H39" s="13" t="s">
        <v>689</v>
      </c>
      <c r="I39" s="13" t="s">
        <v>690</v>
      </c>
      <c r="J39" s="13" t="s">
        <v>689</v>
      </c>
    </row>
    <row r="40" spans="2:10" ht="28" x14ac:dyDescent="0.2">
      <c r="B40" s="99"/>
      <c r="C40" s="8" t="s">
        <v>229</v>
      </c>
      <c r="D40" s="12" t="s">
        <v>245</v>
      </c>
      <c r="E40" s="10" t="s">
        <v>687</v>
      </c>
      <c r="F40" s="25" t="s">
        <v>568</v>
      </c>
      <c r="G40" s="13" t="s">
        <v>664</v>
      </c>
      <c r="H40" s="13" t="s">
        <v>664</v>
      </c>
      <c r="I40" s="13" t="s">
        <v>665</v>
      </c>
      <c r="J40" s="13" t="s">
        <v>664</v>
      </c>
    </row>
    <row r="41" spans="2:10" ht="28" x14ac:dyDescent="0.2">
      <c r="B41" s="99"/>
      <c r="C41" s="8" t="s">
        <v>230</v>
      </c>
      <c r="D41" s="14" t="s">
        <v>234</v>
      </c>
      <c r="E41" s="10" t="s">
        <v>678</v>
      </c>
      <c r="F41" s="25" t="s">
        <v>568</v>
      </c>
      <c r="G41" s="13" t="s">
        <v>677</v>
      </c>
      <c r="H41" s="13" t="s">
        <v>677</v>
      </c>
      <c r="I41" s="13" t="s">
        <v>735</v>
      </c>
      <c r="J41" s="13" t="s">
        <v>677</v>
      </c>
    </row>
    <row r="42" spans="2:10" ht="28" x14ac:dyDescent="0.2">
      <c r="B42" s="99"/>
      <c r="C42" s="8" t="s">
        <v>235</v>
      </c>
      <c r="D42" s="12" t="s">
        <v>224</v>
      </c>
      <c r="E42" s="10" t="s">
        <v>688</v>
      </c>
      <c r="F42" s="25" t="s">
        <v>568</v>
      </c>
      <c r="G42" s="13" t="s">
        <v>689</v>
      </c>
      <c r="H42" s="13" t="s">
        <v>689</v>
      </c>
      <c r="I42" s="13" t="s">
        <v>690</v>
      </c>
      <c r="J42" s="13" t="s">
        <v>689</v>
      </c>
    </row>
    <row r="43" spans="2:10" ht="28" x14ac:dyDescent="0.2">
      <c r="B43" s="99"/>
      <c r="C43" s="8" t="s">
        <v>236</v>
      </c>
      <c r="D43" s="14" t="s">
        <v>219</v>
      </c>
      <c r="E43" s="10" t="s">
        <v>687</v>
      </c>
      <c r="F43" s="25" t="s">
        <v>568</v>
      </c>
      <c r="G43" s="13" t="s">
        <v>664</v>
      </c>
      <c r="H43" s="13" t="s">
        <v>664</v>
      </c>
      <c r="I43" s="13" t="s">
        <v>665</v>
      </c>
      <c r="J43" s="13" t="s">
        <v>664</v>
      </c>
    </row>
    <row r="44" spans="2:10" ht="28" x14ac:dyDescent="0.2">
      <c r="B44" s="99"/>
      <c r="C44" s="8" t="s">
        <v>237</v>
      </c>
      <c r="D44" s="12" t="s">
        <v>288</v>
      </c>
      <c r="E44" s="10" t="s">
        <v>714</v>
      </c>
      <c r="F44" s="25" t="s">
        <v>568</v>
      </c>
      <c r="G44" s="13" t="s">
        <v>29</v>
      </c>
      <c r="H44" s="13" t="s">
        <v>29</v>
      </c>
      <c r="I44" s="13" t="s">
        <v>697</v>
      </c>
      <c r="J44" s="13" t="s">
        <v>29</v>
      </c>
    </row>
    <row r="45" spans="2:10" ht="28" x14ac:dyDescent="0.2">
      <c r="B45" s="99"/>
      <c r="C45" s="8" t="s">
        <v>238</v>
      </c>
      <c r="D45" s="14" t="s">
        <v>226</v>
      </c>
      <c r="E45" s="10" t="s">
        <v>687</v>
      </c>
      <c r="F45" s="25" t="s">
        <v>568</v>
      </c>
      <c r="G45" s="13" t="s">
        <v>664</v>
      </c>
      <c r="H45" s="13" t="s">
        <v>664</v>
      </c>
      <c r="I45" s="13" t="s">
        <v>665</v>
      </c>
      <c r="J45" s="13" t="s">
        <v>664</v>
      </c>
    </row>
    <row r="46" spans="2:10" ht="28" x14ac:dyDescent="0.2">
      <c r="B46" s="99"/>
      <c r="C46" s="8" t="s">
        <v>64</v>
      </c>
      <c r="D46" s="12" t="s">
        <v>474</v>
      </c>
      <c r="E46" s="10" t="s">
        <v>740</v>
      </c>
      <c r="F46" s="25" t="s">
        <v>568</v>
      </c>
      <c r="G46" s="13" t="s">
        <v>29</v>
      </c>
      <c r="H46" s="13" t="s">
        <v>29</v>
      </c>
      <c r="I46" s="13" t="s">
        <v>697</v>
      </c>
      <c r="J46" s="13" t="s">
        <v>29</v>
      </c>
    </row>
    <row r="47" spans="2:10" ht="28" x14ac:dyDescent="0.2">
      <c r="B47" s="99"/>
      <c r="C47" s="8" t="s">
        <v>65</v>
      </c>
      <c r="D47" s="12" t="s">
        <v>228</v>
      </c>
      <c r="E47" s="10" t="s">
        <v>526</v>
      </c>
      <c r="F47" s="25" t="s">
        <v>568</v>
      </c>
      <c r="G47" s="13" t="s">
        <v>664</v>
      </c>
      <c r="H47" s="13" t="s">
        <v>664</v>
      </c>
      <c r="I47" s="13" t="s">
        <v>669</v>
      </c>
      <c r="J47" s="13" t="s">
        <v>664</v>
      </c>
    </row>
    <row r="48" spans="2:10" ht="28" x14ac:dyDescent="0.2">
      <c r="B48" s="99"/>
      <c r="C48" s="8" t="s">
        <v>67</v>
      </c>
      <c r="D48" s="12" t="s">
        <v>223</v>
      </c>
      <c r="E48" s="10" t="s">
        <v>687</v>
      </c>
      <c r="F48" s="25" t="s">
        <v>568</v>
      </c>
      <c r="G48" s="13" t="s">
        <v>664</v>
      </c>
      <c r="H48" s="13" t="s">
        <v>664</v>
      </c>
      <c r="I48" s="13" t="s">
        <v>669</v>
      </c>
      <c r="J48" s="13" t="s">
        <v>664</v>
      </c>
    </row>
    <row r="49" spans="2:10" ht="28" x14ac:dyDescent="0.2">
      <c r="B49" s="99"/>
      <c r="C49" s="8" t="s">
        <v>68</v>
      </c>
      <c r="D49" s="12" t="s">
        <v>218</v>
      </c>
      <c r="E49" s="10" t="s">
        <v>738</v>
      </c>
      <c r="F49" s="25" t="s">
        <v>568</v>
      </c>
      <c r="G49" s="13" t="s">
        <v>664</v>
      </c>
      <c r="H49" s="13" t="s">
        <v>664</v>
      </c>
      <c r="I49" s="13" t="s">
        <v>669</v>
      </c>
      <c r="J49" s="13" t="s">
        <v>664</v>
      </c>
    </row>
    <row r="50" spans="2:10" ht="28" x14ac:dyDescent="0.2">
      <c r="B50" s="99"/>
      <c r="C50" s="8" t="s">
        <v>69</v>
      </c>
      <c r="D50" s="12" t="s">
        <v>464</v>
      </c>
      <c r="E50" s="10" t="s">
        <v>687</v>
      </c>
      <c r="F50" s="25" t="s">
        <v>568</v>
      </c>
      <c r="G50" s="13" t="s">
        <v>669</v>
      </c>
      <c r="H50" s="13" t="s">
        <v>664</v>
      </c>
      <c r="I50" s="13" t="s">
        <v>665</v>
      </c>
      <c r="J50" s="13" t="s">
        <v>664</v>
      </c>
    </row>
    <row r="51" spans="2:10" ht="28" x14ac:dyDescent="0.2">
      <c r="B51" s="99"/>
      <c r="C51" s="8" t="s">
        <v>70</v>
      </c>
      <c r="D51" s="12" t="s">
        <v>474</v>
      </c>
      <c r="E51" s="10" t="s">
        <v>740</v>
      </c>
      <c r="F51" s="25" t="s">
        <v>568</v>
      </c>
      <c r="G51" s="13" t="s">
        <v>697</v>
      </c>
      <c r="H51" s="13" t="s">
        <v>29</v>
      </c>
      <c r="I51" s="13" t="s">
        <v>697</v>
      </c>
      <c r="J51" s="13" t="s">
        <v>29</v>
      </c>
    </row>
    <row r="52" spans="2:10" ht="28" x14ac:dyDescent="0.2">
      <c r="B52" s="99"/>
      <c r="C52" s="8" t="s">
        <v>71</v>
      </c>
      <c r="D52" s="12" t="s">
        <v>228</v>
      </c>
      <c r="E52" s="10" t="s">
        <v>526</v>
      </c>
      <c r="F52" s="25" t="s">
        <v>568</v>
      </c>
      <c r="G52" s="13" t="s">
        <v>664</v>
      </c>
      <c r="H52" s="13" t="s">
        <v>664</v>
      </c>
      <c r="I52" s="13" t="s">
        <v>669</v>
      </c>
      <c r="J52" s="13" t="s">
        <v>664</v>
      </c>
    </row>
    <row r="53" spans="2:10" ht="28" x14ac:dyDescent="0.2">
      <c r="B53" s="99"/>
      <c r="C53" s="8" t="s">
        <v>72</v>
      </c>
      <c r="D53" s="12" t="s">
        <v>222</v>
      </c>
      <c r="E53" s="10" t="s">
        <v>711</v>
      </c>
      <c r="F53" s="25" t="s">
        <v>568</v>
      </c>
      <c r="G53" s="13" t="s">
        <v>697</v>
      </c>
      <c r="H53" s="13" t="s">
        <v>697</v>
      </c>
      <c r="I53" s="13" t="s">
        <v>697</v>
      </c>
      <c r="J53" s="13" t="s">
        <v>29</v>
      </c>
    </row>
    <row r="54" spans="2:10" ht="28" x14ac:dyDescent="0.2">
      <c r="B54" s="99"/>
      <c r="C54" s="8" t="s">
        <v>207</v>
      </c>
      <c r="D54" s="12" t="s">
        <v>208</v>
      </c>
      <c r="E54" s="10" t="s">
        <v>704</v>
      </c>
      <c r="F54" s="25" t="s">
        <v>568</v>
      </c>
      <c r="G54" s="13" t="s">
        <v>697</v>
      </c>
      <c r="H54" s="13" t="s">
        <v>29</v>
      </c>
      <c r="I54" s="13" t="s">
        <v>697</v>
      </c>
      <c r="J54" s="13" t="s">
        <v>29</v>
      </c>
    </row>
    <row r="55" spans="2:10" ht="28" x14ac:dyDescent="0.2">
      <c r="B55" s="99"/>
      <c r="C55" s="8" t="s">
        <v>232</v>
      </c>
      <c r="D55" s="12" t="s">
        <v>253</v>
      </c>
      <c r="E55" s="10" t="s">
        <v>738</v>
      </c>
      <c r="F55" s="25" t="s">
        <v>568</v>
      </c>
      <c r="G55" s="13" t="s">
        <v>669</v>
      </c>
      <c r="H55" s="13" t="s">
        <v>669</v>
      </c>
      <c r="I55" s="13" t="s">
        <v>669</v>
      </c>
      <c r="J55" s="13" t="s">
        <v>664</v>
      </c>
    </row>
    <row r="56" spans="2:10" ht="28" x14ac:dyDescent="0.2">
      <c r="B56" s="99"/>
      <c r="C56" s="8" t="s">
        <v>233</v>
      </c>
      <c r="D56" s="12" t="s">
        <v>225</v>
      </c>
      <c r="E56" s="10" t="s">
        <v>687</v>
      </c>
      <c r="F56" s="25" t="s">
        <v>568</v>
      </c>
      <c r="G56" s="13" t="s">
        <v>669</v>
      </c>
      <c r="H56" s="13" t="s">
        <v>664</v>
      </c>
      <c r="I56" s="13" t="s">
        <v>669</v>
      </c>
      <c r="J56" s="13" t="s">
        <v>664</v>
      </c>
    </row>
    <row r="57" spans="2:10" ht="28" x14ac:dyDescent="0.2">
      <c r="B57" s="99"/>
      <c r="C57" s="8" t="s">
        <v>66</v>
      </c>
      <c r="D57" s="12" t="s">
        <v>227</v>
      </c>
      <c r="E57" s="10" t="s">
        <v>688</v>
      </c>
      <c r="F57" s="27" t="s">
        <v>567</v>
      </c>
      <c r="G57" s="13" t="s">
        <v>689</v>
      </c>
      <c r="H57" s="13" t="s">
        <v>689</v>
      </c>
      <c r="I57" s="13" t="s">
        <v>695</v>
      </c>
      <c r="J57" s="13" t="s">
        <v>689</v>
      </c>
    </row>
    <row r="58" spans="2:10" ht="28" x14ac:dyDescent="0.2">
      <c r="B58" s="100"/>
      <c r="C58" s="8" t="s">
        <v>231</v>
      </c>
      <c r="D58" s="12" t="s">
        <v>295</v>
      </c>
      <c r="E58" s="10" t="s">
        <v>688</v>
      </c>
      <c r="F58" s="27" t="s">
        <v>567</v>
      </c>
      <c r="G58" s="13" t="s">
        <v>695</v>
      </c>
      <c r="H58" s="13" t="s">
        <v>689</v>
      </c>
      <c r="I58" s="13" t="s">
        <v>695</v>
      </c>
      <c r="J58" s="13" t="s">
        <v>689</v>
      </c>
    </row>
    <row r="59" spans="2:10" ht="28" customHeight="1" x14ac:dyDescent="0.2">
      <c r="B59" s="98" t="s">
        <v>53</v>
      </c>
      <c r="C59" s="8" t="s">
        <v>95</v>
      </c>
      <c r="D59" s="12" t="s">
        <v>287</v>
      </c>
      <c r="E59" s="10" t="s">
        <v>687</v>
      </c>
      <c r="F59" s="25" t="s">
        <v>568</v>
      </c>
      <c r="G59" s="13" t="s">
        <v>669</v>
      </c>
      <c r="H59" s="13" t="s">
        <v>665</v>
      </c>
      <c r="I59" s="13" t="s">
        <v>669</v>
      </c>
      <c r="J59" s="13" t="s">
        <v>669</v>
      </c>
    </row>
    <row r="60" spans="2:10" ht="28" x14ac:dyDescent="0.2">
      <c r="B60" s="99"/>
      <c r="C60" s="8" t="s">
        <v>114</v>
      </c>
      <c r="D60" s="12" t="s">
        <v>243</v>
      </c>
      <c r="E60" s="10" t="s">
        <v>678</v>
      </c>
      <c r="F60" s="25" t="s">
        <v>568</v>
      </c>
      <c r="G60" s="13" t="s">
        <v>677</v>
      </c>
      <c r="H60" s="13" t="s">
        <v>677</v>
      </c>
      <c r="I60" s="13" t="s">
        <v>735</v>
      </c>
      <c r="J60" s="13" t="s">
        <v>677</v>
      </c>
    </row>
    <row r="61" spans="2:10" ht="28" x14ac:dyDescent="0.2">
      <c r="B61" s="99"/>
      <c r="C61" s="8" t="s">
        <v>115</v>
      </c>
      <c r="D61" s="12" t="s">
        <v>244</v>
      </c>
      <c r="E61" s="10" t="s">
        <v>688</v>
      </c>
      <c r="F61" s="25" t="s">
        <v>568</v>
      </c>
      <c r="G61" s="13" t="s">
        <v>695</v>
      </c>
      <c r="H61" s="13" t="s">
        <v>695</v>
      </c>
      <c r="I61" s="13" t="s">
        <v>690</v>
      </c>
      <c r="J61" s="13" t="s">
        <v>689</v>
      </c>
    </row>
    <row r="62" spans="2:10" ht="28" x14ac:dyDescent="0.2">
      <c r="B62" s="99"/>
      <c r="C62" s="8" t="s">
        <v>247</v>
      </c>
      <c r="D62" s="12" t="s">
        <v>475</v>
      </c>
      <c r="E62" s="10" t="s">
        <v>526</v>
      </c>
      <c r="F62" s="25" t="s">
        <v>568</v>
      </c>
      <c r="G62" s="13" t="s">
        <v>664</v>
      </c>
      <c r="H62" s="13" t="s">
        <v>664</v>
      </c>
      <c r="I62" s="13" t="s">
        <v>669</v>
      </c>
      <c r="J62" s="13" t="s">
        <v>664</v>
      </c>
    </row>
    <row r="63" spans="2:10" ht="28" x14ac:dyDescent="0.2">
      <c r="B63" s="99"/>
      <c r="C63" s="8" t="s">
        <v>248</v>
      </c>
      <c r="D63" s="12" t="s">
        <v>39</v>
      </c>
      <c r="E63" s="10" t="s">
        <v>688</v>
      </c>
      <c r="F63" s="25" t="s">
        <v>568</v>
      </c>
      <c r="G63" s="13" t="s">
        <v>689</v>
      </c>
      <c r="H63" s="13" t="s">
        <v>689</v>
      </c>
      <c r="I63" s="13" t="s">
        <v>690</v>
      </c>
      <c r="J63" s="13" t="s">
        <v>689</v>
      </c>
    </row>
    <row r="64" spans="2:10" ht="28" x14ac:dyDescent="0.2">
      <c r="B64" s="99"/>
      <c r="C64" s="8" t="s">
        <v>249</v>
      </c>
      <c r="D64" s="12" t="s">
        <v>288</v>
      </c>
      <c r="E64" s="10" t="s">
        <v>688</v>
      </c>
      <c r="F64" s="25" t="s">
        <v>568</v>
      </c>
      <c r="G64" s="13" t="s">
        <v>689</v>
      </c>
      <c r="H64" s="13" t="s">
        <v>689</v>
      </c>
      <c r="I64" s="13" t="s">
        <v>695</v>
      </c>
      <c r="J64" s="13" t="s">
        <v>689</v>
      </c>
    </row>
    <row r="65" spans="2:10" ht="28" x14ac:dyDescent="0.2">
      <c r="B65" s="99"/>
      <c r="C65" s="8" t="s">
        <v>250</v>
      </c>
      <c r="D65" s="12" t="s">
        <v>289</v>
      </c>
      <c r="E65" s="10" t="s">
        <v>688</v>
      </c>
      <c r="F65" s="25" t="s">
        <v>568</v>
      </c>
      <c r="G65" s="13" t="s">
        <v>689</v>
      </c>
      <c r="H65" s="13" t="s">
        <v>689</v>
      </c>
      <c r="I65" s="13" t="s">
        <v>695</v>
      </c>
      <c r="J65" s="13" t="s">
        <v>689</v>
      </c>
    </row>
    <row r="66" spans="2:10" ht="28" x14ac:dyDescent="0.2">
      <c r="B66" s="99"/>
      <c r="C66" s="8" t="s">
        <v>251</v>
      </c>
      <c r="D66" s="12" t="s">
        <v>234</v>
      </c>
      <c r="E66" s="10" t="s">
        <v>678</v>
      </c>
      <c r="F66" s="25" t="s">
        <v>568</v>
      </c>
      <c r="G66" s="13" t="s">
        <v>677</v>
      </c>
      <c r="H66" s="13" t="s">
        <v>677</v>
      </c>
      <c r="I66" s="13" t="s">
        <v>735</v>
      </c>
      <c r="J66" s="13" t="s">
        <v>677</v>
      </c>
    </row>
    <row r="67" spans="2:10" ht="28" x14ac:dyDescent="0.2">
      <c r="B67" s="99"/>
      <c r="C67" s="8" t="s">
        <v>252</v>
      </c>
      <c r="D67" s="12" t="s">
        <v>211</v>
      </c>
      <c r="E67" s="10" t="s">
        <v>687</v>
      </c>
      <c r="F67" s="25" t="s">
        <v>568</v>
      </c>
      <c r="G67" s="13" t="s">
        <v>664</v>
      </c>
      <c r="H67" s="13" t="s">
        <v>669</v>
      </c>
      <c r="I67" s="13" t="s">
        <v>669</v>
      </c>
      <c r="J67" s="13" t="s">
        <v>664</v>
      </c>
    </row>
    <row r="68" spans="2:10" ht="28" x14ac:dyDescent="0.2">
      <c r="B68" s="99"/>
      <c r="C68" s="8" t="s">
        <v>116</v>
      </c>
      <c r="D68" s="12" t="s">
        <v>475</v>
      </c>
      <c r="E68" s="10" t="s">
        <v>526</v>
      </c>
      <c r="F68" s="25" t="s">
        <v>568</v>
      </c>
      <c r="G68" s="13" t="s">
        <v>664</v>
      </c>
      <c r="H68" s="13" t="s">
        <v>664</v>
      </c>
      <c r="I68" s="13" t="s">
        <v>669</v>
      </c>
      <c r="J68" s="13" t="s">
        <v>664</v>
      </c>
    </row>
    <row r="69" spans="2:10" ht="28" x14ac:dyDescent="0.2">
      <c r="B69" s="99"/>
      <c r="C69" s="8" t="s">
        <v>117</v>
      </c>
      <c r="D69" s="12" t="s">
        <v>228</v>
      </c>
      <c r="E69" s="10" t="s">
        <v>526</v>
      </c>
      <c r="F69" s="25" t="s">
        <v>568</v>
      </c>
      <c r="G69" s="13" t="s">
        <v>664</v>
      </c>
      <c r="H69" s="13" t="s">
        <v>664</v>
      </c>
      <c r="I69" s="13" t="s">
        <v>669</v>
      </c>
      <c r="J69" s="13" t="s">
        <v>664</v>
      </c>
    </row>
    <row r="70" spans="2:10" ht="28" x14ac:dyDescent="0.2">
      <c r="B70" s="99"/>
      <c r="C70" s="8" t="s">
        <v>118</v>
      </c>
      <c r="D70" s="12" t="s">
        <v>241</v>
      </c>
      <c r="E70" s="10" t="s">
        <v>687</v>
      </c>
      <c r="F70" s="25" t="s">
        <v>568</v>
      </c>
      <c r="G70" s="13" t="s">
        <v>664</v>
      </c>
      <c r="H70" s="13" t="s">
        <v>664</v>
      </c>
      <c r="I70" s="13" t="s">
        <v>669</v>
      </c>
      <c r="J70" s="13" t="s">
        <v>664</v>
      </c>
    </row>
    <row r="71" spans="2:10" ht="28" x14ac:dyDescent="0.2">
      <c r="B71" s="99"/>
      <c r="C71" s="8" t="s">
        <v>119</v>
      </c>
      <c r="D71" s="12" t="s">
        <v>240</v>
      </c>
      <c r="E71" s="10" t="s">
        <v>687</v>
      </c>
      <c r="F71" s="25" t="s">
        <v>568</v>
      </c>
      <c r="G71" s="13" t="s">
        <v>664</v>
      </c>
      <c r="H71" s="13" t="s">
        <v>664</v>
      </c>
      <c r="I71" s="13" t="s">
        <v>669</v>
      </c>
      <c r="J71" s="13" t="s">
        <v>664</v>
      </c>
    </row>
    <row r="72" spans="2:10" ht="28" x14ac:dyDescent="0.2">
      <c r="B72" s="99"/>
      <c r="C72" s="8" t="s">
        <v>120</v>
      </c>
      <c r="D72" s="12" t="s">
        <v>108</v>
      </c>
      <c r="E72" s="10" t="s">
        <v>687</v>
      </c>
      <c r="F72" s="25" t="s">
        <v>568</v>
      </c>
      <c r="G72" s="13" t="s">
        <v>664</v>
      </c>
      <c r="H72" s="13" t="s">
        <v>664</v>
      </c>
      <c r="I72" s="13" t="s">
        <v>669</v>
      </c>
      <c r="J72" s="13" t="s">
        <v>664</v>
      </c>
    </row>
    <row r="73" spans="2:10" ht="28" x14ac:dyDescent="0.2">
      <c r="B73" s="99"/>
      <c r="C73" s="8" t="s">
        <v>122</v>
      </c>
      <c r="D73" s="12" t="s">
        <v>253</v>
      </c>
      <c r="E73" s="10" t="s">
        <v>738</v>
      </c>
      <c r="F73" s="25" t="s">
        <v>568</v>
      </c>
      <c r="G73" s="13" t="s">
        <v>669</v>
      </c>
      <c r="H73" s="13" t="s">
        <v>669</v>
      </c>
      <c r="I73" s="13" t="s">
        <v>669</v>
      </c>
      <c r="J73" s="13" t="s">
        <v>664</v>
      </c>
    </row>
    <row r="74" spans="2:10" ht="28" x14ac:dyDescent="0.2">
      <c r="B74" s="99"/>
      <c r="C74" s="8" t="s">
        <v>123</v>
      </c>
      <c r="D74" s="12" t="s">
        <v>242</v>
      </c>
      <c r="E74" s="10" t="s">
        <v>687</v>
      </c>
      <c r="F74" s="25" t="s">
        <v>568</v>
      </c>
      <c r="G74" s="13" t="s">
        <v>669</v>
      </c>
      <c r="H74" s="13" t="s">
        <v>664</v>
      </c>
      <c r="I74" s="13" t="s">
        <v>665</v>
      </c>
      <c r="J74" s="13" t="s">
        <v>664</v>
      </c>
    </row>
    <row r="75" spans="2:10" ht="28" x14ac:dyDescent="0.2">
      <c r="B75" s="99"/>
      <c r="C75" s="8" t="s">
        <v>764</v>
      </c>
      <c r="D75" s="12" t="s">
        <v>290</v>
      </c>
      <c r="E75" s="10" t="s">
        <v>688</v>
      </c>
      <c r="F75" s="27" t="s">
        <v>567</v>
      </c>
      <c r="G75" s="13" t="s">
        <v>689</v>
      </c>
      <c r="H75" s="13" t="s">
        <v>689</v>
      </c>
      <c r="I75" s="13" t="s">
        <v>695</v>
      </c>
      <c r="J75" s="13" t="s">
        <v>689</v>
      </c>
    </row>
    <row r="76" spans="2:10" ht="28" x14ac:dyDescent="0.2">
      <c r="B76" s="99"/>
      <c r="C76" s="8" t="s">
        <v>121</v>
      </c>
      <c r="D76" s="12" t="s">
        <v>295</v>
      </c>
      <c r="E76" s="10" t="s">
        <v>688</v>
      </c>
      <c r="F76" s="27" t="s">
        <v>567</v>
      </c>
      <c r="G76" s="13" t="s">
        <v>695</v>
      </c>
      <c r="H76" s="13" t="s">
        <v>689</v>
      </c>
      <c r="I76" s="13" t="s">
        <v>695</v>
      </c>
      <c r="J76" s="13" t="s">
        <v>689</v>
      </c>
    </row>
    <row r="77" spans="2:10" ht="28" x14ac:dyDescent="0.2">
      <c r="B77" s="100"/>
      <c r="C77" s="8" t="s">
        <v>124</v>
      </c>
      <c r="D77" s="12" t="s">
        <v>246</v>
      </c>
      <c r="E77" s="10" t="s">
        <v>688</v>
      </c>
      <c r="F77" s="27" t="s">
        <v>567</v>
      </c>
      <c r="G77" s="13" t="s">
        <v>695</v>
      </c>
      <c r="H77" s="13" t="s">
        <v>689</v>
      </c>
      <c r="I77" s="13" t="s">
        <v>695</v>
      </c>
      <c r="J77" s="13" t="s">
        <v>689</v>
      </c>
    </row>
    <row r="78" spans="2:10" ht="28" x14ac:dyDescent="0.2">
      <c r="B78" s="98" t="s">
        <v>47</v>
      </c>
      <c r="C78" s="8" t="s">
        <v>263</v>
      </c>
      <c r="D78" s="12" t="s">
        <v>210</v>
      </c>
      <c r="E78" s="10" t="s">
        <v>739</v>
      </c>
      <c r="F78" s="26" t="s">
        <v>28</v>
      </c>
      <c r="G78" s="13" t="s">
        <v>677</v>
      </c>
      <c r="H78" s="13" t="s">
        <v>677</v>
      </c>
      <c r="I78" s="13" t="s">
        <v>680</v>
      </c>
      <c r="J78" s="13" t="s">
        <v>677</v>
      </c>
    </row>
    <row r="79" spans="2:10" ht="28" x14ac:dyDescent="0.2">
      <c r="B79" s="99"/>
      <c r="C79" s="8" t="s">
        <v>655</v>
      </c>
      <c r="D79" s="12" t="s">
        <v>396</v>
      </c>
      <c r="E79" s="10" t="s">
        <v>761</v>
      </c>
      <c r="F79" s="26" t="s">
        <v>28</v>
      </c>
      <c r="G79" s="13" t="s">
        <v>697</v>
      </c>
      <c r="H79" s="13" t="s">
        <v>697</v>
      </c>
      <c r="I79" s="13" t="s">
        <v>698</v>
      </c>
      <c r="J79" s="13" t="s">
        <v>29</v>
      </c>
    </row>
    <row r="80" spans="2:10" ht="28" x14ac:dyDescent="0.2">
      <c r="B80" s="99"/>
      <c r="C80" s="8" t="s">
        <v>99</v>
      </c>
      <c r="D80" s="12" t="s">
        <v>396</v>
      </c>
      <c r="E80" s="10" t="s">
        <v>761</v>
      </c>
      <c r="F80" s="26" t="s">
        <v>28</v>
      </c>
      <c r="G80" s="13" t="s">
        <v>697</v>
      </c>
      <c r="H80" s="13" t="s">
        <v>697</v>
      </c>
      <c r="I80" s="13" t="s">
        <v>698</v>
      </c>
      <c r="J80" s="13" t="s">
        <v>29</v>
      </c>
    </row>
    <row r="81" spans="2:10" ht="28" customHeight="1" x14ac:dyDescent="0.2">
      <c r="B81" s="99"/>
      <c r="C81" s="8" t="s">
        <v>96</v>
      </c>
      <c r="D81" s="12" t="s">
        <v>37</v>
      </c>
      <c r="E81" s="10" t="s">
        <v>687</v>
      </c>
      <c r="F81" s="25" t="s">
        <v>568</v>
      </c>
      <c r="G81" s="13" t="s">
        <v>669</v>
      </c>
      <c r="H81" s="13" t="s">
        <v>664</v>
      </c>
      <c r="I81" s="13" t="s">
        <v>669</v>
      </c>
      <c r="J81" s="13" t="s">
        <v>664</v>
      </c>
    </row>
    <row r="82" spans="2:10" ht="28" x14ac:dyDescent="0.2">
      <c r="B82" s="99"/>
      <c r="C82" s="8" t="s">
        <v>260</v>
      </c>
      <c r="D82" s="12" t="s">
        <v>35</v>
      </c>
      <c r="E82" s="10" t="s">
        <v>526</v>
      </c>
      <c r="F82" s="25" t="s">
        <v>568</v>
      </c>
      <c r="G82" s="13" t="s">
        <v>664</v>
      </c>
      <c r="H82" s="13" t="s">
        <v>664</v>
      </c>
      <c r="I82" s="13" t="s">
        <v>669</v>
      </c>
      <c r="J82" s="13" t="s">
        <v>664</v>
      </c>
    </row>
    <row r="83" spans="2:10" ht="28" x14ac:dyDescent="0.2">
      <c r="B83" s="99"/>
      <c r="C83" s="8" t="s">
        <v>261</v>
      </c>
      <c r="D83" s="12" t="s">
        <v>259</v>
      </c>
      <c r="E83" s="10" t="s">
        <v>688</v>
      </c>
      <c r="F83" s="25" t="s">
        <v>568</v>
      </c>
      <c r="G83" s="13" t="s">
        <v>689</v>
      </c>
      <c r="H83" s="13" t="s">
        <v>689</v>
      </c>
      <c r="I83" s="13" t="s">
        <v>695</v>
      </c>
      <c r="J83" s="13" t="s">
        <v>689</v>
      </c>
    </row>
    <row r="84" spans="2:10" ht="28" x14ac:dyDescent="0.2">
      <c r="B84" s="99"/>
      <c r="C84" s="8" t="s">
        <v>765</v>
      </c>
      <c r="D84" s="12" t="s">
        <v>258</v>
      </c>
      <c r="E84" s="10" t="s">
        <v>688</v>
      </c>
      <c r="F84" s="25" t="s">
        <v>568</v>
      </c>
      <c r="G84" s="13" t="s">
        <v>689</v>
      </c>
      <c r="H84" s="13" t="s">
        <v>689</v>
      </c>
      <c r="I84" s="13" t="s">
        <v>695</v>
      </c>
      <c r="J84" s="13" t="s">
        <v>689</v>
      </c>
    </row>
    <row r="85" spans="2:10" ht="28" x14ac:dyDescent="0.2">
      <c r="B85" s="99"/>
      <c r="C85" s="8" t="s">
        <v>262</v>
      </c>
      <c r="D85" s="12" t="s">
        <v>256</v>
      </c>
      <c r="E85" s="10" t="s">
        <v>678</v>
      </c>
      <c r="F85" s="25" t="s">
        <v>568</v>
      </c>
      <c r="G85" s="13" t="s">
        <v>677</v>
      </c>
      <c r="H85" s="13" t="s">
        <v>677</v>
      </c>
      <c r="I85" s="13" t="s">
        <v>735</v>
      </c>
      <c r="J85" s="13" t="s">
        <v>677</v>
      </c>
    </row>
    <row r="86" spans="2:10" ht="28" x14ac:dyDescent="0.2">
      <c r="B86" s="99"/>
      <c r="C86" s="8" t="s">
        <v>97</v>
      </c>
      <c r="D86" s="12" t="s">
        <v>283</v>
      </c>
      <c r="E86" s="10" t="s">
        <v>687</v>
      </c>
      <c r="F86" s="25" t="s">
        <v>568</v>
      </c>
      <c r="G86" s="13" t="s">
        <v>669</v>
      </c>
      <c r="H86" s="13" t="s">
        <v>669</v>
      </c>
      <c r="I86" s="13" t="s">
        <v>669</v>
      </c>
      <c r="J86" s="13" t="s">
        <v>664</v>
      </c>
    </row>
    <row r="87" spans="2:10" ht="28" x14ac:dyDescent="0.2">
      <c r="B87" s="99"/>
      <c r="C87" s="8" t="s">
        <v>98</v>
      </c>
      <c r="D87" s="12" t="s">
        <v>291</v>
      </c>
      <c r="E87" s="10" t="s">
        <v>688</v>
      </c>
      <c r="F87" s="25" t="s">
        <v>568</v>
      </c>
      <c r="G87" s="13" t="s">
        <v>695</v>
      </c>
      <c r="H87" s="13" t="s">
        <v>695</v>
      </c>
      <c r="I87" s="13" t="s">
        <v>690</v>
      </c>
      <c r="J87" s="13" t="s">
        <v>689</v>
      </c>
    </row>
    <row r="88" spans="2:10" ht="28" x14ac:dyDescent="0.2">
      <c r="B88" s="99"/>
      <c r="C88" s="8" t="s">
        <v>100</v>
      </c>
      <c r="D88" s="12" t="s">
        <v>292</v>
      </c>
      <c r="E88" s="10" t="s">
        <v>526</v>
      </c>
      <c r="F88" s="25" t="s">
        <v>568</v>
      </c>
      <c r="G88" s="13" t="s">
        <v>669</v>
      </c>
      <c r="H88" s="13" t="s">
        <v>669</v>
      </c>
      <c r="I88" s="13" t="s">
        <v>669</v>
      </c>
      <c r="J88" s="13" t="s">
        <v>664</v>
      </c>
    </row>
    <row r="89" spans="2:10" ht="28" x14ac:dyDescent="0.2">
      <c r="B89" s="99"/>
      <c r="C89" s="8" t="s">
        <v>101</v>
      </c>
      <c r="D89" s="12" t="s">
        <v>397</v>
      </c>
      <c r="E89" s="10" t="s">
        <v>687</v>
      </c>
      <c r="F89" s="25" t="s">
        <v>568</v>
      </c>
      <c r="G89" s="13" t="s">
        <v>669</v>
      </c>
      <c r="H89" s="13" t="s">
        <v>669</v>
      </c>
      <c r="I89" s="13" t="s">
        <v>665</v>
      </c>
      <c r="J89" s="13" t="s">
        <v>664</v>
      </c>
    </row>
    <row r="90" spans="2:10" ht="28" x14ac:dyDescent="0.2">
      <c r="B90" s="99"/>
      <c r="C90" s="8" t="s">
        <v>104</v>
      </c>
      <c r="D90" s="12" t="s">
        <v>36</v>
      </c>
      <c r="E90" s="10" t="s">
        <v>687</v>
      </c>
      <c r="F90" s="25" t="s">
        <v>568</v>
      </c>
      <c r="G90" s="13" t="s">
        <v>669</v>
      </c>
      <c r="H90" s="13" t="s">
        <v>664</v>
      </c>
      <c r="I90" s="13" t="s">
        <v>669</v>
      </c>
      <c r="J90" s="13" t="s">
        <v>664</v>
      </c>
    </row>
    <row r="91" spans="2:10" ht="28" x14ac:dyDescent="0.2">
      <c r="B91" s="99"/>
      <c r="C91" s="8" t="s">
        <v>106</v>
      </c>
      <c r="D91" s="12" t="s">
        <v>253</v>
      </c>
      <c r="E91" s="10" t="s">
        <v>738</v>
      </c>
      <c r="F91" s="25" t="s">
        <v>568</v>
      </c>
      <c r="G91" s="13" t="s">
        <v>669</v>
      </c>
      <c r="H91" s="13" t="s">
        <v>669</v>
      </c>
      <c r="I91" s="13" t="s">
        <v>669</v>
      </c>
      <c r="J91" s="13" t="s">
        <v>664</v>
      </c>
    </row>
    <row r="92" spans="2:10" ht="28" x14ac:dyDescent="0.2">
      <c r="B92" s="99"/>
      <c r="C92" s="8" t="s">
        <v>81</v>
      </c>
      <c r="D92" s="12" t="s">
        <v>35</v>
      </c>
      <c r="E92" s="10" t="s">
        <v>526</v>
      </c>
      <c r="F92" s="25" t="s">
        <v>568</v>
      </c>
      <c r="G92" s="13" t="s">
        <v>664</v>
      </c>
      <c r="H92" s="13" t="s">
        <v>664</v>
      </c>
      <c r="I92" s="13" t="s">
        <v>669</v>
      </c>
      <c r="J92" s="13" t="s">
        <v>664</v>
      </c>
    </row>
    <row r="93" spans="2:10" ht="28" x14ac:dyDescent="0.2">
      <c r="B93" s="99"/>
      <c r="C93" s="8" t="s">
        <v>84</v>
      </c>
      <c r="D93" s="12" t="s">
        <v>259</v>
      </c>
      <c r="E93" s="10" t="s">
        <v>688</v>
      </c>
      <c r="F93" s="25" t="s">
        <v>568</v>
      </c>
      <c r="G93" s="13" t="s">
        <v>689</v>
      </c>
      <c r="H93" s="13" t="s">
        <v>689</v>
      </c>
      <c r="I93" s="13" t="s">
        <v>695</v>
      </c>
      <c r="J93" s="13" t="s">
        <v>689</v>
      </c>
    </row>
    <row r="94" spans="2:10" ht="28" x14ac:dyDescent="0.2">
      <c r="B94" s="99"/>
      <c r="C94" s="8" t="s">
        <v>87</v>
      </c>
      <c r="D94" s="12" t="s">
        <v>258</v>
      </c>
      <c r="E94" s="10" t="s">
        <v>688</v>
      </c>
      <c r="F94" s="25" t="s">
        <v>568</v>
      </c>
      <c r="G94" s="13" t="s">
        <v>689</v>
      </c>
      <c r="H94" s="13" t="s">
        <v>689</v>
      </c>
      <c r="I94" s="13" t="s">
        <v>695</v>
      </c>
      <c r="J94" s="13" t="s">
        <v>689</v>
      </c>
    </row>
    <row r="95" spans="2:10" ht="28" x14ac:dyDescent="0.2">
      <c r="B95" s="99"/>
      <c r="C95" s="8" t="s">
        <v>90</v>
      </c>
      <c r="D95" s="12" t="s">
        <v>256</v>
      </c>
      <c r="E95" s="10" t="s">
        <v>678</v>
      </c>
      <c r="F95" s="25" t="s">
        <v>568</v>
      </c>
      <c r="G95" s="13" t="s">
        <v>677</v>
      </c>
      <c r="H95" s="13" t="s">
        <v>677</v>
      </c>
      <c r="I95" s="13" t="s">
        <v>735</v>
      </c>
      <c r="J95" s="13" t="s">
        <v>677</v>
      </c>
    </row>
    <row r="96" spans="2:10" ht="28" x14ac:dyDescent="0.2">
      <c r="B96" s="99"/>
      <c r="C96" s="8" t="s">
        <v>265</v>
      </c>
      <c r="D96" s="12" t="s">
        <v>254</v>
      </c>
      <c r="E96" s="10" t="s">
        <v>738</v>
      </c>
      <c r="F96" s="25" t="s">
        <v>568</v>
      </c>
      <c r="G96" s="13" t="s">
        <v>664</v>
      </c>
      <c r="H96" s="13" t="s">
        <v>664</v>
      </c>
      <c r="I96" s="13" t="s">
        <v>669</v>
      </c>
      <c r="J96" s="13" t="s">
        <v>664</v>
      </c>
    </row>
    <row r="97" spans="2:10" ht="28" x14ac:dyDescent="0.2">
      <c r="B97" s="99"/>
      <c r="C97" s="8" t="s">
        <v>102</v>
      </c>
      <c r="D97" s="12" t="s">
        <v>393</v>
      </c>
      <c r="E97" s="10" t="s">
        <v>688</v>
      </c>
      <c r="F97" s="27" t="s">
        <v>567</v>
      </c>
      <c r="G97" s="13" t="s">
        <v>695</v>
      </c>
      <c r="H97" s="13" t="s">
        <v>695</v>
      </c>
      <c r="I97" s="13" t="s">
        <v>695</v>
      </c>
      <c r="J97" s="13" t="s">
        <v>689</v>
      </c>
    </row>
    <row r="98" spans="2:10" ht="28" x14ac:dyDescent="0.2">
      <c r="B98" s="99"/>
      <c r="C98" s="8" t="s">
        <v>105</v>
      </c>
      <c r="D98" s="12" t="s">
        <v>295</v>
      </c>
      <c r="E98" s="10" t="s">
        <v>688</v>
      </c>
      <c r="F98" s="27" t="s">
        <v>567</v>
      </c>
      <c r="G98" s="13" t="s">
        <v>695</v>
      </c>
      <c r="H98" s="13" t="s">
        <v>689</v>
      </c>
      <c r="I98" s="13" t="s">
        <v>695</v>
      </c>
      <c r="J98" s="13" t="s">
        <v>689</v>
      </c>
    </row>
    <row r="99" spans="2:10" ht="28" x14ac:dyDescent="0.2">
      <c r="B99" s="100"/>
      <c r="C99" s="8" t="s">
        <v>264</v>
      </c>
      <c r="D99" s="12" t="s">
        <v>255</v>
      </c>
      <c r="E99" s="10" t="s">
        <v>688</v>
      </c>
      <c r="F99" s="27" t="s">
        <v>567</v>
      </c>
      <c r="G99" s="13" t="s">
        <v>689</v>
      </c>
      <c r="H99" s="13" t="s">
        <v>689</v>
      </c>
      <c r="I99" s="13" t="s">
        <v>689</v>
      </c>
      <c r="J99" s="13" t="s">
        <v>689</v>
      </c>
    </row>
    <row r="100" spans="2:10" ht="28" x14ac:dyDescent="0.2">
      <c r="B100" s="98" t="s">
        <v>294</v>
      </c>
      <c r="C100" s="8" t="s">
        <v>276</v>
      </c>
      <c r="D100" s="12" t="s">
        <v>213</v>
      </c>
      <c r="E100" s="10" t="s">
        <v>704</v>
      </c>
      <c r="F100" s="26" t="s">
        <v>28</v>
      </c>
      <c r="G100" s="13" t="s">
        <v>697</v>
      </c>
      <c r="H100" s="13" t="s">
        <v>697</v>
      </c>
      <c r="I100" s="13" t="s">
        <v>698</v>
      </c>
      <c r="J100" s="13" t="s">
        <v>29</v>
      </c>
    </row>
    <row r="101" spans="2:10" ht="28" customHeight="1" x14ac:dyDescent="0.2">
      <c r="B101" s="99"/>
      <c r="C101" s="8" t="s">
        <v>147</v>
      </c>
      <c r="D101" s="11" t="s">
        <v>287</v>
      </c>
      <c r="E101" s="10" t="s">
        <v>687</v>
      </c>
      <c r="F101" s="25" t="s">
        <v>568</v>
      </c>
      <c r="G101" s="13" t="s">
        <v>669</v>
      </c>
      <c r="H101" s="13" t="s">
        <v>665</v>
      </c>
      <c r="I101" s="13" t="s">
        <v>669</v>
      </c>
      <c r="J101" s="13" t="s">
        <v>669</v>
      </c>
    </row>
    <row r="102" spans="2:10" ht="28" x14ac:dyDescent="0.2">
      <c r="B102" s="99"/>
      <c r="C102" s="8" t="s">
        <v>152</v>
      </c>
      <c r="D102" s="11" t="s">
        <v>41</v>
      </c>
      <c r="E102" s="10" t="s">
        <v>526</v>
      </c>
      <c r="F102" s="25" t="s">
        <v>568</v>
      </c>
      <c r="G102" s="13" t="s">
        <v>664</v>
      </c>
      <c r="H102" s="13" t="s">
        <v>664</v>
      </c>
      <c r="I102" s="13" t="s">
        <v>669</v>
      </c>
      <c r="J102" s="13" t="s">
        <v>664</v>
      </c>
    </row>
    <row r="103" spans="2:10" ht="28" x14ac:dyDescent="0.2">
      <c r="B103" s="99"/>
      <c r="C103" s="8" t="s">
        <v>153</v>
      </c>
      <c r="D103" s="11" t="s">
        <v>268</v>
      </c>
      <c r="E103" s="10" t="s">
        <v>687</v>
      </c>
      <c r="F103" s="25" t="s">
        <v>568</v>
      </c>
      <c r="G103" s="13" t="s">
        <v>664</v>
      </c>
      <c r="H103" s="13" t="s">
        <v>669</v>
      </c>
      <c r="I103" s="13" t="s">
        <v>669</v>
      </c>
      <c r="J103" s="13" t="s">
        <v>664</v>
      </c>
    </row>
    <row r="104" spans="2:10" ht="28" x14ac:dyDescent="0.2">
      <c r="B104" s="99"/>
      <c r="C104" s="8" t="s">
        <v>154</v>
      </c>
      <c r="D104" s="11" t="s">
        <v>270</v>
      </c>
      <c r="E104" s="10" t="s">
        <v>687</v>
      </c>
      <c r="F104" s="25" t="s">
        <v>568</v>
      </c>
      <c r="G104" s="13" t="s">
        <v>664</v>
      </c>
      <c r="H104" s="13" t="s">
        <v>664</v>
      </c>
      <c r="I104" s="13" t="s">
        <v>669</v>
      </c>
      <c r="J104" s="13" t="s">
        <v>664</v>
      </c>
    </row>
    <row r="105" spans="2:10" ht="28" x14ac:dyDescent="0.2">
      <c r="B105" s="99"/>
      <c r="C105" s="8" t="s">
        <v>155</v>
      </c>
      <c r="D105" s="11" t="s">
        <v>271</v>
      </c>
      <c r="E105" s="10" t="s">
        <v>687</v>
      </c>
      <c r="F105" s="25" t="s">
        <v>568</v>
      </c>
      <c r="G105" s="13" t="s">
        <v>664</v>
      </c>
      <c r="H105" s="13" t="s">
        <v>664</v>
      </c>
      <c r="I105" s="13" t="s">
        <v>669</v>
      </c>
      <c r="J105" s="13" t="s">
        <v>664</v>
      </c>
    </row>
    <row r="106" spans="2:10" ht="28" x14ac:dyDescent="0.2">
      <c r="B106" s="99"/>
      <c r="C106" s="8" t="s">
        <v>156</v>
      </c>
      <c r="D106" s="11" t="s">
        <v>212</v>
      </c>
      <c r="E106" s="10" t="s">
        <v>714</v>
      </c>
      <c r="F106" s="25" t="s">
        <v>568</v>
      </c>
      <c r="G106" s="13" t="s">
        <v>29</v>
      </c>
      <c r="H106" s="13" t="s">
        <v>29</v>
      </c>
      <c r="I106" s="13" t="s">
        <v>697</v>
      </c>
      <c r="J106" s="13" t="s">
        <v>29</v>
      </c>
    </row>
    <row r="107" spans="2:10" ht="28" x14ac:dyDescent="0.2">
      <c r="B107" s="99"/>
      <c r="C107" s="8" t="s">
        <v>157</v>
      </c>
      <c r="D107" s="12" t="s">
        <v>39</v>
      </c>
      <c r="E107" s="10" t="s">
        <v>688</v>
      </c>
      <c r="F107" s="25" t="s">
        <v>568</v>
      </c>
      <c r="G107" s="13" t="s">
        <v>689</v>
      </c>
      <c r="H107" s="13" t="s">
        <v>689</v>
      </c>
      <c r="I107" s="13" t="s">
        <v>690</v>
      </c>
      <c r="J107" s="13" t="s">
        <v>689</v>
      </c>
    </row>
    <row r="108" spans="2:10" ht="28" x14ac:dyDescent="0.2">
      <c r="B108" s="99"/>
      <c r="C108" s="8" t="s">
        <v>272</v>
      </c>
      <c r="D108" s="11" t="s">
        <v>269</v>
      </c>
      <c r="E108" s="10" t="s">
        <v>687</v>
      </c>
      <c r="F108" s="25" t="s">
        <v>568</v>
      </c>
      <c r="G108" s="13" t="s">
        <v>664</v>
      </c>
      <c r="H108" s="13" t="s">
        <v>664</v>
      </c>
      <c r="I108" s="13" t="s">
        <v>669</v>
      </c>
      <c r="J108" s="13" t="s">
        <v>664</v>
      </c>
    </row>
    <row r="109" spans="2:10" ht="28" x14ac:dyDescent="0.2">
      <c r="B109" s="99"/>
      <c r="C109" s="8" t="s">
        <v>273</v>
      </c>
      <c r="D109" s="12" t="s">
        <v>245</v>
      </c>
      <c r="E109" s="10" t="s">
        <v>687</v>
      </c>
      <c r="F109" s="25" t="s">
        <v>568</v>
      </c>
      <c r="G109" s="13" t="s">
        <v>664</v>
      </c>
      <c r="H109" s="13" t="s">
        <v>664</v>
      </c>
      <c r="I109" s="13" t="s">
        <v>665</v>
      </c>
      <c r="J109" s="13" t="s">
        <v>664</v>
      </c>
    </row>
    <row r="110" spans="2:10" ht="28" x14ac:dyDescent="0.2">
      <c r="B110" s="99"/>
      <c r="C110" s="8" t="s">
        <v>274</v>
      </c>
      <c r="D110" s="11" t="s">
        <v>234</v>
      </c>
      <c r="E110" s="10" t="s">
        <v>678</v>
      </c>
      <c r="F110" s="25" t="s">
        <v>568</v>
      </c>
      <c r="G110" s="13" t="s">
        <v>677</v>
      </c>
      <c r="H110" s="13" t="s">
        <v>677</v>
      </c>
      <c r="I110" s="13" t="s">
        <v>735</v>
      </c>
      <c r="J110" s="13" t="s">
        <v>677</v>
      </c>
    </row>
    <row r="111" spans="2:10" ht="28" x14ac:dyDescent="0.2">
      <c r="B111" s="99"/>
      <c r="C111" s="8" t="s">
        <v>275</v>
      </c>
      <c r="D111" s="11" t="s">
        <v>211</v>
      </c>
      <c r="E111" s="10" t="s">
        <v>687</v>
      </c>
      <c r="F111" s="25" t="s">
        <v>568</v>
      </c>
      <c r="G111" s="13" t="s">
        <v>664</v>
      </c>
      <c r="H111" s="13" t="s">
        <v>669</v>
      </c>
      <c r="I111" s="13" t="s">
        <v>669</v>
      </c>
      <c r="J111" s="13" t="s">
        <v>664</v>
      </c>
    </row>
    <row r="112" spans="2:10" ht="28" x14ac:dyDescent="0.2">
      <c r="B112" s="99"/>
      <c r="C112" s="8" t="s">
        <v>277</v>
      </c>
      <c r="D112" s="11" t="s">
        <v>586</v>
      </c>
      <c r="E112" s="10" t="s">
        <v>687</v>
      </c>
      <c r="F112" s="25" t="s">
        <v>568</v>
      </c>
      <c r="G112" s="13" t="s">
        <v>689</v>
      </c>
      <c r="H112" s="13" t="s">
        <v>689</v>
      </c>
      <c r="I112" s="13" t="s">
        <v>690</v>
      </c>
      <c r="J112" s="13" t="s">
        <v>689</v>
      </c>
    </row>
    <row r="113" spans="2:10" ht="28" x14ac:dyDescent="0.2">
      <c r="B113" s="99"/>
      <c r="C113" s="8" t="s">
        <v>278</v>
      </c>
      <c r="D113" s="11" t="s">
        <v>210</v>
      </c>
      <c r="E113" s="10" t="s">
        <v>746</v>
      </c>
      <c r="F113" s="25" t="s">
        <v>568</v>
      </c>
      <c r="G113" s="13" t="s">
        <v>29</v>
      </c>
      <c r="H113" s="13" t="s">
        <v>29</v>
      </c>
      <c r="I113" s="13" t="s">
        <v>697</v>
      </c>
      <c r="J113" s="13" t="s">
        <v>29</v>
      </c>
    </row>
    <row r="114" spans="2:10" ht="28" x14ac:dyDescent="0.2">
      <c r="B114" s="99"/>
      <c r="C114" s="8" t="s">
        <v>279</v>
      </c>
      <c r="D114" s="12" t="s">
        <v>288</v>
      </c>
      <c r="E114" s="10" t="s">
        <v>714</v>
      </c>
      <c r="F114" s="25" t="s">
        <v>568</v>
      </c>
      <c r="G114" s="13" t="s">
        <v>29</v>
      </c>
      <c r="H114" s="13" t="s">
        <v>29</v>
      </c>
      <c r="I114" s="13" t="s">
        <v>697</v>
      </c>
      <c r="J114" s="13" t="s">
        <v>29</v>
      </c>
    </row>
    <row r="115" spans="2:10" ht="28" x14ac:dyDescent="0.2">
      <c r="B115" s="99"/>
      <c r="C115" s="8" t="s">
        <v>280</v>
      </c>
      <c r="D115" s="11" t="s">
        <v>38</v>
      </c>
      <c r="E115" s="10" t="s">
        <v>704</v>
      </c>
      <c r="F115" s="25" t="s">
        <v>568</v>
      </c>
      <c r="G115" s="13" t="s">
        <v>697</v>
      </c>
      <c r="H115" s="13" t="s">
        <v>697</v>
      </c>
      <c r="I115" s="13" t="s">
        <v>697</v>
      </c>
      <c r="J115" s="13" t="s">
        <v>29</v>
      </c>
    </row>
    <row r="116" spans="2:10" ht="28" x14ac:dyDescent="0.2">
      <c r="B116" s="99"/>
      <c r="C116" s="8" t="s">
        <v>158</v>
      </c>
      <c r="D116" s="11" t="s">
        <v>268</v>
      </c>
      <c r="E116" s="10" t="s">
        <v>687</v>
      </c>
      <c r="F116" s="25" t="s">
        <v>568</v>
      </c>
      <c r="G116" s="13" t="s">
        <v>664</v>
      </c>
      <c r="H116" s="13" t="s">
        <v>669</v>
      </c>
      <c r="I116" s="13" t="s">
        <v>669</v>
      </c>
      <c r="J116" s="13" t="s">
        <v>664</v>
      </c>
    </row>
    <row r="117" spans="2:10" ht="28" x14ac:dyDescent="0.2">
      <c r="B117" s="99"/>
      <c r="C117" s="8" t="s">
        <v>159</v>
      </c>
      <c r="D117" s="11" t="s">
        <v>270</v>
      </c>
      <c r="E117" s="10" t="s">
        <v>687</v>
      </c>
      <c r="F117" s="25" t="s">
        <v>568</v>
      </c>
      <c r="G117" s="13" t="s">
        <v>664</v>
      </c>
      <c r="H117" s="13" t="s">
        <v>664</v>
      </c>
      <c r="I117" s="13" t="s">
        <v>669</v>
      </c>
      <c r="J117" s="13" t="s">
        <v>664</v>
      </c>
    </row>
    <row r="118" spans="2:10" ht="28" x14ac:dyDescent="0.2">
      <c r="B118" s="99"/>
      <c r="C118" s="8" t="s">
        <v>160</v>
      </c>
      <c r="D118" s="11" t="s">
        <v>271</v>
      </c>
      <c r="E118" s="10" t="s">
        <v>687</v>
      </c>
      <c r="F118" s="25" t="s">
        <v>568</v>
      </c>
      <c r="G118" s="13" t="s">
        <v>664</v>
      </c>
      <c r="H118" s="13" t="s">
        <v>664</v>
      </c>
      <c r="I118" s="13" t="s">
        <v>669</v>
      </c>
      <c r="J118" s="13" t="s">
        <v>664</v>
      </c>
    </row>
    <row r="119" spans="2:10" ht="28" x14ac:dyDescent="0.2">
      <c r="B119" s="99"/>
      <c r="C119" s="8" t="s">
        <v>161</v>
      </c>
      <c r="D119" s="12" t="s">
        <v>257</v>
      </c>
      <c r="E119" s="10" t="s">
        <v>738</v>
      </c>
      <c r="F119" s="25" t="s">
        <v>568</v>
      </c>
      <c r="G119" s="13" t="s">
        <v>669</v>
      </c>
      <c r="H119" s="13" t="s">
        <v>664</v>
      </c>
      <c r="I119" s="13" t="s">
        <v>669</v>
      </c>
      <c r="J119" s="13" t="s">
        <v>664</v>
      </c>
    </row>
    <row r="120" spans="2:10" ht="28" x14ac:dyDescent="0.2">
      <c r="B120" s="99"/>
      <c r="C120" s="8" t="s">
        <v>162</v>
      </c>
      <c r="D120" s="11" t="s">
        <v>143</v>
      </c>
      <c r="E120" s="10" t="s">
        <v>687</v>
      </c>
      <c r="F120" s="25" t="s">
        <v>568</v>
      </c>
      <c r="G120" s="13" t="s">
        <v>664</v>
      </c>
      <c r="H120" s="13" t="s">
        <v>664</v>
      </c>
      <c r="I120" s="13" t="s">
        <v>669</v>
      </c>
      <c r="J120" s="13" t="s">
        <v>664</v>
      </c>
    </row>
    <row r="121" spans="2:10" ht="28" x14ac:dyDescent="0.2">
      <c r="B121" s="99"/>
      <c r="C121" s="8" t="s">
        <v>163</v>
      </c>
      <c r="D121" s="11" t="s">
        <v>144</v>
      </c>
      <c r="E121" s="10" t="s">
        <v>687</v>
      </c>
      <c r="F121" s="25" t="s">
        <v>568</v>
      </c>
      <c r="G121" s="13" t="s">
        <v>664</v>
      </c>
      <c r="H121" s="13" t="s">
        <v>664</v>
      </c>
      <c r="I121" s="13" t="s">
        <v>669</v>
      </c>
      <c r="J121" s="13" t="s">
        <v>664</v>
      </c>
    </row>
    <row r="122" spans="2:10" ht="28" x14ac:dyDescent="0.2">
      <c r="B122" s="99"/>
      <c r="C122" s="8" t="s">
        <v>164</v>
      </c>
      <c r="D122" s="11" t="s">
        <v>266</v>
      </c>
      <c r="E122" s="10" t="s">
        <v>750</v>
      </c>
      <c r="F122" s="25" t="s">
        <v>568</v>
      </c>
      <c r="G122" s="13" t="s">
        <v>669</v>
      </c>
      <c r="H122" s="13" t="s">
        <v>664</v>
      </c>
      <c r="I122" s="13" t="s">
        <v>669</v>
      </c>
      <c r="J122" s="13" t="s">
        <v>664</v>
      </c>
    </row>
    <row r="123" spans="2:10" ht="28" x14ac:dyDescent="0.2">
      <c r="B123" s="99"/>
      <c r="C123" s="8" t="s">
        <v>767</v>
      </c>
      <c r="D123" s="12" t="s">
        <v>208</v>
      </c>
      <c r="E123" s="10" t="s">
        <v>704</v>
      </c>
      <c r="F123" s="25" t="s">
        <v>568</v>
      </c>
      <c r="G123" s="13" t="s">
        <v>697</v>
      </c>
      <c r="H123" s="13" t="s">
        <v>29</v>
      </c>
      <c r="I123" s="13" t="s">
        <v>697</v>
      </c>
      <c r="J123" s="13" t="s">
        <v>29</v>
      </c>
    </row>
    <row r="124" spans="2:10" ht="28" x14ac:dyDescent="0.2">
      <c r="B124" s="99"/>
      <c r="C124" s="8" t="s">
        <v>166</v>
      </c>
      <c r="D124" s="12" t="s">
        <v>253</v>
      </c>
      <c r="E124" s="10" t="s">
        <v>738</v>
      </c>
      <c r="F124" s="25" t="s">
        <v>568</v>
      </c>
      <c r="G124" s="13" t="s">
        <v>669</v>
      </c>
      <c r="H124" s="13" t="s">
        <v>669</v>
      </c>
      <c r="I124" s="13" t="s">
        <v>669</v>
      </c>
      <c r="J124" s="13" t="s">
        <v>664</v>
      </c>
    </row>
    <row r="125" spans="2:10" ht="28" x14ac:dyDescent="0.2">
      <c r="B125" s="99"/>
      <c r="C125" s="8" t="s">
        <v>167</v>
      </c>
      <c r="D125" s="12" t="s">
        <v>266</v>
      </c>
      <c r="E125" s="10" t="s">
        <v>750</v>
      </c>
      <c r="F125" s="25" t="s">
        <v>568</v>
      </c>
      <c r="G125" s="13" t="s">
        <v>669</v>
      </c>
      <c r="H125" s="13" t="s">
        <v>664</v>
      </c>
      <c r="I125" s="13" t="s">
        <v>669</v>
      </c>
      <c r="J125" s="13" t="s">
        <v>664</v>
      </c>
    </row>
    <row r="126" spans="2:10" ht="28" x14ac:dyDescent="0.2">
      <c r="B126" s="99"/>
      <c r="C126" s="8" t="s">
        <v>766</v>
      </c>
      <c r="D126" s="12" t="s">
        <v>217</v>
      </c>
      <c r="E126" s="10" t="s">
        <v>687</v>
      </c>
      <c r="F126" s="27" t="s">
        <v>567</v>
      </c>
      <c r="G126" s="13" t="s">
        <v>664</v>
      </c>
      <c r="H126" s="13" t="s">
        <v>664</v>
      </c>
      <c r="I126" s="13" t="s">
        <v>664</v>
      </c>
      <c r="J126" s="13" t="s">
        <v>664</v>
      </c>
    </row>
    <row r="127" spans="2:10" ht="28" x14ac:dyDescent="0.2">
      <c r="B127" s="100"/>
      <c r="C127" s="8" t="s">
        <v>165</v>
      </c>
      <c r="D127" s="12" t="s">
        <v>295</v>
      </c>
      <c r="E127" s="10" t="s">
        <v>688</v>
      </c>
      <c r="F127" s="27" t="s">
        <v>567</v>
      </c>
      <c r="G127" s="13" t="s">
        <v>695</v>
      </c>
      <c r="H127" s="13" t="s">
        <v>689</v>
      </c>
      <c r="I127" s="13" t="s">
        <v>695</v>
      </c>
      <c r="J127" s="13" t="s">
        <v>689</v>
      </c>
    </row>
    <row r="128" spans="2:10" ht="28" customHeight="1" x14ac:dyDescent="0.2">
      <c r="B128" s="98" t="s">
        <v>299</v>
      </c>
      <c r="C128" s="8" t="s">
        <v>322</v>
      </c>
      <c r="D128" s="12" t="s">
        <v>307</v>
      </c>
      <c r="E128" s="10" t="s">
        <v>687</v>
      </c>
      <c r="F128" s="25" t="s">
        <v>568</v>
      </c>
      <c r="G128" s="13" t="s">
        <v>664</v>
      </c>
      <c r="H128" s="13" t="s">
        <v>664</v>
      </c>
      <c r="I128" s="13" t="s">
        <v>669</v>
      </c>
      <c r="J128" s="13" t="s">
        <v>664</v>
      </c>
    </row>
    <row r="129" spans="2:10" ht="28" x14ac:dyDescent="0.2">
      <c r="B129" s="99"/>
      <c r="C129" s="8" t="s">
        <v>323</v>
      </c>
      <c r="D129" s="12" t="s">
        <v>308</v>
      </c>
      <c r="E129" s="10" t="s">
        <v>687</v>
      </c>
      <c r="F129" s="25" t="s">
        <v>568</v>
      </c>
      <c r="G129" s="13" t="s">
        <v>664</v>
      </c>
      <c r="H129" s="13" t="s">
        <v>664</v>
      </c>
      <c r="I129" s="13" t="s">
        <v>669</v>
      </c>
      <c r="J129" s="13" t="s">
        <v>664</v>
      </c>
    </row>
    <row r="130" spans="2:10" ht="28" x14ac:dyDescent="0.2">
      <c r="B130" s="99"/>
      <c r="C130" s="8" t="s">
        <v>324</v>
      </c>
      <c r="D130" s="12" t="s">
        <v>316</v>
      </c>
      <c r="E130" s="10" t="s">
        <v>688</v>
      </c>
      <c r="F130" s="25" t="s">
        <v>568</v>
      </c>
      <c r="G130" s="13" t="s">
        <v>689</v>
      </c>
      <c r="H130" s="13" t="s">
        <v>689</v>
      </c>
      <c r="I130" s="13" t="s">
        <v>695</v>
      </c>
      <c r="J130" s="13" t="s">
        <v>689</v>
      </c>
    </row>
    <row r="131" spans="2:10" ht="28" x14ac:dyDescent="0.2">
      <c r="B131" s="99"/>
      <c r="C131" s="8" t="s">
        <v>325</v>
      </c>
      <c r="D131" s="12" t="s">
        <v>317</v>
      </c>
      <c r="E131" s="10" t="s">
        <v>688</v>
      </c>
      <c r="F131" s="25" t="s">
        <v>568</v>
      </c>
      <c r="G131" s="13" t="s">
        <v>689</v>
      </c>
      <c r="H131" s="13" t="s">
        <v>689</v>
      </c>
      <c r="I131" s="13" t="s">
        <v>695</v>
      </c>
      <c r="J131" s="13" t="s">
        <v>689</v>
      </c>
    </row>
    <row r="132" spans="2:10" ht="28" x14ac:dyDescent="0.2">
      <c r="B132" s="99"/>
      <c r="C132" s="8" t="s">
        <v>326</v>
      </c>
      <c r="D132" s="12" t="s">
        <v>390</v>
      </c>
      <c r="E132" s="10" t="s">
        <v>688</v>
      </c>
      <c r="F132" s="25" t="s">
        <v>568</v>
      </c>
      <c r="G132" s="13" t="s">
        <v>695</v>
      </c>
      <c r="H132" s="13" t="s">
        <v>689</v>
      </c>
      <c r="I132" s="13" t="s">
        <v>695</v>
      </c>
      <c r="J132" s="13" t="s">
        <v>689</v>
      </c>
    </row>
    <row r="133" spans="2:10" ht="28" x14ac:dyDescent="0.2">
      <c r="B133" s="99"/>
      <c r="C133" s="8" t="s">
        <v>327</v>
      </c>
      <c r="D133" s="12" t="s">
        <v>391</v>
      </c>
      <c r="E133" s="10" t="s">
        <v>688</v>
      </c>
      <c r="F133" s="25" t="s">
        <v>568</v>
      </c>
      <c r="G133" s="13" t="s">
        <v>695</v>
      </c>
      <c r="H133" s="13" t="s">
        <v>695</v>
      </c>
      <c r="I133" s="13" t="s">
        <v>695</v>
      </c>
      <c r="J133" s="13" t="s">
        <v>689</v>
      </c>
    </row>
    <row r="134" spans="2:10" ht="28" x14ac:dyDescent="0.2">
      <c r="B134" s="99"/>
      <c r="C134" s="8" t="s">
        <v>328</v>
      </c>
      <c r="D134" s="12" t="s">
        <v>314</v>
      </c>
      <c r="E134" s="10" t="s">
        <v>688</v>
      </c>
      <c r="F134" s="25" t="s">
        <v>568</v>
      </c>
      <c r="G134" s="13" t="s">
        <v>695</v>
      </c>
      <c r="H134" s="13" t="s">
        <v>689</v>
      </c>
      <c r="I134" s="13" t="s">
        <v>695</v>
      </c>
      <c r="J134" s="13" t="s">
        <v>689</v>
      </c>
    </row>
    <row r="135" spans="2:10" ht="28" x14ac:dyDescent="0.2">
      <c r="B135" s="99"/>
      <c r="C135" s="8" t="s">
        <v>657</v>
      </c>
      <c r="D135" s="11" t="s">
        <v>267</v>
      </c>
      <c r="E135" s="10" t="s">
        <v>688</v>
      </c>
      <c r="F135" s="25" t="s">
        <v>568</v>
      </c>
      <c r="G135" s="13" t="s">
        <v>689</v>
      </c>
      <c r="H135" s="13" t="s">
        <v>689</v>
      </c>
      <c r="I135" s="13" t="s">
        <v>695</v>
      </c>
      <c r="J135" s="13" t="s">
        <v>689</v>
      </c>
    </row>
    <row r="136" spans="2:10" ht="28" x14ac:dyDescent="0.2">
      <c r="B136" s="99"/>
      <c r="C136" s="8" t="s">
        <v>656</v>
      </c>
      <c r="D136" s="12" t="s">
        <v>315</v>
      </c>
      <c r="E136" s="10" t="s">
        <v>688</v>
      </c>
      <c r="F136" s="27" t="s">
        <v>567</v>
      </c>
      <c r="G136" s="13" t="s">
        <v>689</v>
      </c>
      <c r="H136" s="13" t="s">
        <v>689</v>
      </c>
      <c r="I136" s="13" t="s">
        <v>695</v>
      </c>
      <c r="J136" s="13" t="s">
        <v>689</v>
      </c>
    </row>
    <row r="137" spans="2:10" ht="28" customHeight="1" x14ac:dyDescent="0.2">
      <c r="B137" s="102" t="s">
        <v>301</v>
      </c>
      <c r="C137" s="101" t="s">
        <v>350</v>
      </c>
      <c r="D137" s="11" t="s">
        <v>346</v>
      </c>
      <c r="E137" s="10" t="s">
        <v>526</v>
      </c>
      <c r="F137" s="25" t="s">
        <v>568</v>
      </c>
      <c r="G137" s="13" t="s">
        <v>669</v>
      </c>
      <c r="H137" s="13" t="s">
        <v>664</v>
      </c>
      <c r="I137" s="13" t="s">
        <v>665</v>
      </c>
      <c r="J137" s="13" t="s">
        <v>664</v>
      </c>
    </row>
    <row r="138" spans="2:10" ht="28" x14ac:dyDescent="0.2">
      <c r="B138" s="102"/>
      <c r="C138" s="101" t="s">
        <v>351</v>
      </c>
      <c r="D138" s="11" t="s">
        <v>347</v>
      </c>
      <c r="E138" s="10" t="s">
        <v>526</v>
      </c>
      <c r="F138" s="25" t="s">
        <v>568</v>
      </c>
      <c r="G138" s="13" t="s">
        <v>664</v>
      </c>
      <c r="H138" s="13" t="s">
        <v>664</v>
      </c>
      <c r="I138" s="13" t="s">
        <v>669</v>
      </c>
      <c r="J138" s="13" t="s">
        <v>664</v>
      </c>
    </row>
    <row r="139" spans="2:10" ht="28" x14ac:dyDescent="0.2">
      <c r="B139" s="102"/>
      <c r="C139" s="101" t="s">
        <v>352</v>
      </c>
      <c r="D139" s="11" t="s">
        <v>311</v>
      </c>
      <c r="E139" s="10" t="s">
        <v>687</v>
      </c>
      <c r="F139" s="25" t="s">
        <v>568</v>
      </c>
      <c r="G139" s="13" t="s">
        <v>664</v>
      </c>
      <c r="H139" s="13" t="s">
        <v>664</v>
      </c>
      <c r="I139" s="13" t="s">
        <v>669</v>
      </c>
      <c r="J139" s="13" t="s">
        <v>664</v>
      </c>
    </row>
    <row r="140" spans="2:10" ht="28" x14ac:dyDescent="0.2">
      <c r="B140" s="102"/>
      <c r="C140" s="101" t="s">
        <v>353</v>
      </c>
      <c r="D140" s="12" t="s">
        <v>349</v>
      </c>
      <c r="E140" s="10" t="s">
        <v>688</v>
      </c>
      <c r="F140" s="25" t="s">
        <v>568</v>
      </c>
      <c r="G140" s="13" t="s">
        <v>695</v>
      </c>
      <c r="H140" s="13" t="s">
        <v>695</v>
      </c>
      <c r="I140" s="13" t="s">
        <v>695</v>
      </c>
      <c r="J140" s="13" t="s">
        <v>689</v>
      </c>
    </row>
    <row r="141" spans="2:10" ht="28" x14ac:dyDescent="0.2">
      <c r="B141" s="102"/>
      <c r="C141" s="101" t="s">
        <v>354</v>
      </c>
      <c r="D141" s="12" t="s">
        <v>348</v>
      </c>
      <c r="E141" s="10" t="s">
        <v>687</v>
      </c>
      <c r="F141" s="25" t="s">
        <v>568</v>
      </c>
      <c r="G141" s="13" t="s">
        <v>669</v>
      </c>
      <c r="H141" s="13" t="s">
        <v>664</v>
      </c>
      <c r="I141" s="13" t="s">
        <v>669</v>
      </c>
      <c r="J141" s="13" t="s">
        <v>664</v>
      </c>
    </row>
    <row r="142" spans="2:10" ht="28" x14ac:dyDescent="0.2">
      <c r="B142" s="102"/>
      <c r="C142" s="101" t="s">
        <v>356</v>
      </c>
      <c r="D142" s="12" t="s">
        <v>345</v>
      </c>
      <c r="E142" s="10" t="s">
        <v>687</v>
      </c>
      <c r="F142" s="25" t="s">
        <v>568</v>
      </c>
      <c r="G142" s="13" t="s">
        <v>664</v>
      </c>
      <c r="H142" s="13" t="s">
        <v>664</v>
      </c>
      <c r="I142" s="13" t="s">
        <v>669</v>
      </c>
      <c r="J142" s="13" t="s">
        <v>664</v>
      </c>
    </row>
    <row r="143" spans="2:10" ht="28" x14ac:dyDescent="0.2">
      <c r="B143" s="102"/>
      <c r="C143" s="101" t="s">
        <v>358</v>
      </c>
      <c r="D143" s="12" t="s">
        <v>312</v>
      </c>
      <c r="E143" s="10" t="s">
        <v>526</v>
      </c>
      <c r="F143" s="25" t="s">
        <v>568</v>
      </c>
      <c r="G143" s="13" t="s">
        <v>664</v>
      </c>
      <c r="H143" s="13" t="s">
        <v>664</v>
      </c>
      <c r="I143" s="13" t="s">
        <v>669</v>
      </c>
      <c r="J143" s="13" t="s">
        <v>664</v>
      </c>
    </row>
    <row r="144" spans="2:10" ht="28" x14ac:dyDescent="0.2">
      <c r="B144" s="102"/>
      <c r="C144" s="101" t="s">
        <v>359</v>
      </c>
      <c r="D144" s="12" t="s">
        <v>309</v>
      </c>
      <c r="E144" s="10" t="s">
        <v>687</v>
      </c>
      <c r="F144" s="25" t="s">
        <v>568</v>
      </c>
      <c r="G144" s="13" t="s">
        <v>669</v>
      </c>
      <c r="H144" s="13" t="s">
        <v>664</v>
      </c>
      <c r="I144" s="13" t="s">
        <v>665</v>
      </c>
      <c r="J144" s="13" t="s">
        <v>664</v>
      </c>
    </row>
    <row r="145" spans="2:10" ht="28" x14ac:dyDescent="0.2">
      <c r="B145" s="102"/>
      <c r="C145" s="101" t="s">
        <v>360</v>
      </c>
      <c r="D145" s="12" t="s">
        <v>342</v>
      </c>
      <c r="E145" s="10" t="s">
        <v>688</v>
      </c>
      <c r="F145" s="25" t="s">
        <v>568</v>
      </c>
      <c r="G145" s="13" t="s">
        <v>695</v>
      </c>
      <c r="H145" s="13" t="s">
        <v>695</v>
      </c>
      <c r="I145" s="13" t="s">
        <v>690</v>
      </c>
      <c r="J145" s="13" t="s">
        <v>689</v>
      </c>
    </row>
    <row r="146" spans="2:10" ht="28" x14ac:dyDescent="0.2">
      <c r="B146" s="102"/>
      <c r="C146" s="101" t="s">
        <v>361</v>
      </c>
      <c r="D146" s="12" t="s">
        <v>338</v>
      </c>
      <c r="E146" s="10" t="s">
        <v>688</v>
      </c>
      <c r="F146" s="25" t="s">
        <v>568</v>
      </c>
      <c r="G146" s="13" t="s">
        <v>695</v>
      </c>
      <c r="H146" s="13" t="s">
        <v>695</v>
      </c>
      <c r="I146" s="13" t="s">
        <v>690</v>
      </c>
      <c r="J146" s="13" t="s">
        <v>689</v>
      </c>
    </row>
    <row r="147" spans="2:10" ht="28" x14ac:dyDescent="0.2">
      <c r="B147" s="102"/>
      <c r="C147" s="101" t="s">
        <v>364</v>
      </c>
      <c r="D147" s="12" t="s">
        <v>396</v>
      </c>
      <c r="E147" s="10" t="s">
        <v>688</v>
      </c>
      <c r="F147" s="25" t="s">
        <v>568</v>
      </c>
      <c r="G147" s="13" t="s">
        <v>695</v>
      </c>
      <c r="H147" s="13" t="s">
        <v>695</v>
      </c>
      <c r="I147" s="13" t="s">
        <v>690</v>
      </c>
      <c r="J147" s="13" t="s">
        <v>689</v>
      </c>
    </row>
    <row r="148" spans="2:10" ht="28" x14ac:dyDescent="0.2">
      <c r="B148" s="102"/>
      <c r="C148" s="101" t="s">
        <v>365</v>
      </c>
      <c r="D148" s="12" t="s">
        <v>395</v>
      </c>
      <c r="E148" s="10" t="s">
        <v>688</v>
      </c>
      <c r="F148" s="25" t="s">
        <v>568</v>
      </c>
      <c r="G148" s="13" t="s">
        <v>695</v>
      </c>
      <c r="H148" s="13" t="s">
        <v>695</v>
      </c>
      <c r="I148" s="13" t="s">
        <v>690</v>
      </c>
      <c r="J148" s="13" t="s">
        <v>689</v>
      </c>
    </row>
    <row r="149" spans="2:10" ht="28" x14ac:dyDescent="0.2">
      <c r="B149" s="102"/>
      <c r="C149" s="101" t="s">
        <v>362</v>
      </c>
      <c r="D149" s="12" t="s">
        <v>339</v>
      </c>
      <c r="E149" s="10" t="s">
        <v>688</v>
      </c>
      <c r="F149" s="25" t="s">
        <v>568</v>
      </c>
      <c r="G149" s="13" t="s">
        <v>695</v>
      </c>
      <c r="H149" s="13" t="s">
        <v>695</v>
      </c>
      <c r="I149" s="13" t="s">
        <v>690</v>
      </c>
      <c r="J149" s="13" t="s">
        <v>689</v>
      </c>
    </row>
    <row r="150" spans="2:10" ht="28" x14ac:dyDescent="0.2">
      <c r="B150" s="102"/>
      <c r="C150" s="101" t="s">
        <v>355</v>
      </c>
      <c r="D150" s="12" t="s">
        <v>310</v>
      </c>
      <c r="E150" s="10" t="s">
        <v>688</v>
      </c>
      <c r="F150" s="27" t="s">
        <v>567</v>
      </c>
      <c r="G150" s="13" t="s">
        <v>689</v>
      </c>
      <c r="H150" s="13" t="s">
        <v>689</v>
      </c>
      <c r="I150" s="13" t="s">
        <v>695</v>
      </c>
      <c r="J150" s="13" t="s">
        <v>689</v>
      </c>
    </row>
    <row r="151" spans="2:10" ht="28" x14ac:dyDescent="0.2">
      <c r="B151" s="102"/>
      <c r="C151" s="101" t="s">
        <v>658</v>
      </c>
      <c r="D151" s="12" t="s">
        <v>357</v>
      </c>
      <c r="E151" s="10" t="s">
        <v>688</v>
      </c>
      <c r="F151" s="27" t="s">
        <v>567</v>
      </c>
      <c r="G151" s="13" t="s">
        <v>695</v>
      </c>
      <c r="H151" s="13" t="s">
        <v>695</v>
      </c>
      <c r="I151" s="13" t="s">
        <v>695</v>
      </c>
      <c r="J151" s="13" t="s">
        <v>689</v>
      </c>
    </row>
    <row r="152" spans="2:10" ht="28" x14ac:dyDescent="0.2">
      <c r="B152" s="102"/>
      <c r="C152" s="101" t="s">
        <v>659</v>
      </c>
      <c r="D152" s="12" t="s">
        <v>343</v>
      </c>
      <c r="E152" s="10" t="s">
        <v>688</v>
      </c>
      <c r="F152" s="27" t="s">
        <v>567</v>
      </c>
      <c r="G152" s="13" t="s">
        <v>695</v>
      </c>
      <c r="H152" s="13" t="s">
        <v>695</v>
      </c>
      <c r="I152" s="13" t="s">
        <v>695</v>
      </c>
      <c r="J152" s="13" t="s">
        <v>689</v>
      </c>
    </row>
    <row r="153" spans="2:10" ht="28" x14ac:dyDescent="0.2">
      <c r="B153" s="102"/>
      <c r="C153" s="101" t="s">
        <v>363</v>
      </c>
      <c r="D153" s="12" t="s">
        <v>393</v>
      </c>
      <c r="E153" s="10" t="s">
        <v>688</v>
      </c>
      <c r="F153" s="27" t="s">
        <v>567</v>
      </c>
      <c r="G153" s="13" t="s">
        <v>695</v>
      </c>
      <c r="H153" s="13" t="s">
        <v>695</v>
      </c>
      <c r="I153" s="13" t="s">
        <v>695</v>
      </c>
      <c r="J153" s="13" t="s">
        <v>689</v>
      </c>
    </row>
    <row r="154" spans="2:10" ht="28" x14ac:dyDescent="0.2">
      <c r="B154" s="102"/>
      <c r="C154" s="101" t="s">
        <v>660</v>
      </c>
      <c r="D154" s="12" t="s">
        <v>394</v>
      </c>
      <c r="E154" s="10" t="s">
        <v>688</v>
      </c>
      <c r="F154" s="27" t="s">
        <v>567</v>
      </c>
      <c r="G154" s="13" t="s">
        <v>695</v>
      </c>
      <c r="H154" s="13" t="s">
        <v>695</v>
      </c>
      <c r="I154" s="13" t="s">
        <v>695</v>
      </c>
      <c r="J154" s="13" t="s">
        <v>689</v>
      </c>
    </row>
    <row r="155" spans="2:10" ht="28" customHeight="1" x14ac:dyDescent="0.2">
      <c r="B155" s="102" t="s">
        <v>302</v>
      </c>
      <c r="C155" s="101" t="s">
        <v>368</v>
      </c>
      <c r="D155" s="12" t="s">
        <v>346</v>
      </c>
      <c r="E155" s="10" t="s">
        <v>526</v>
      </c>
      <c r="F155" s="25" t="s">
        <v>568</v>
      </c>
      <c r="G155" s="13" t="s">
        <v>669</v>
      </c>
      <c r="H155" s="13" t="s">
        <v>664</v>
      </c>
      <c r="I155" s="13" t="s">
        <v>665</v>
      </c>
      <c r="J155" s="13" t="s">
        <v>664</v>
      </c>
    </row>
    <row r="156" spans="2:10" ht="28" x14ac:dyDescent="0.2">
      <c r="B156" s="102"/>
      <c r="C156" s="101" t="s">
        <v>375</v>
      </c>
      <c r="D156" s="12" t="s">
        <v>347</v>
      </c>
      <c r="E156" s="10" t="s">
        <v>526</v>
      </c>
      <c r="F156" s="25" t="s">
        <v>568</v>
      </c>
      <c r="G156" s="13" t="s">
        <v>664</v>
      </c>
      <c r="H156" s="13" t="s">
        <v>664</v>
      </c>
      <c r="I156" s="13" t="s">
        <v>669</v>
      </c>
      <c r="J156" s="13" t="s">
        <v>664</v>
      </c>
    </row>
    <row r="157" spans="2:10" ht="28" x14ac:dyDescent="0.2">
      <c r="B157" s="102"/>
      <c r="C157" s="101" t="s">
        <v>376</v>
      </c>
      <c r="D157" s="12" t="s">
        <v>311</v>
      </c>
      <c r="E157" s="10" t="s">
        <v>687</v>
      </c>
      <c r="F157" s="25" t="s">
        <v>568</v>
      </c>
      <c r="G157" s="13" t="s">
        <v>664</v>
      </c>
      <c r="H157" s="13" t="s">
        <v>664</v>
      </c>
      <c r="I157" s="13" t="s">
        <v>669</v>
      </c>
      <c r="J157" s="13" t="s">
        <v>664</v>
      </c>
    </row>
    <row r="158" spans="2:10" ht="28" x14ac:dyDescent="0.2">
      <c r="B158" s="102"/>
      <c r="C158" s="101" t="s">
        <v>379</v>
      </c>
      <c r="D158" s="12" t="s">
        <v>310</v>
      </c>
      <c r="E158" s="10" t="s">
        <v>687</v>
      </c>
      <c r="F158" s="25" t="s">
        <v>568</v>
      </c>
      <c r="G158" s="13" t="s">
        <v>664</v>
      </c>
      <c r="H158" s="13" t="s">
        <v>664</v>
      </c>
      <c r="I158" s="13" t="s">
        <v>669</v>
      </c>
      <c r="J158" s="13" t="s">
        <v>664</v>
      </c>
    </row>
    <row r="159" spans="2:10" ht="28" x14ac:dyDescent="0.2">
      <c r="B159" s="102"/>
      <c r="C159" s="101" t="s">
        <v>381</v>
      </c>
      <c r="D159" s="12" t="s">
        <v>312</v>
      </c>
      <c r="E159" s="10" t="s">
        <v>526</v>
      </c>
      <c r="F159" s="25" t="s">
        <v>568</v>
      </c>
      <c r="G159" s="13" t="s">
        <v>664</v>
      </c>
      <c r="H159" s="13" t="s">
        <v>664</v>
      </c>
      <c r="I159" s="13" t="s">
        <v>669</v>
      </c>
      <c r="J159" s="13" t="s">
        <v>664</v>
      </c>
    </row>
    <row r="160" spans="2:10" ht="28" x14ac:dyDescent="0.2">
      <c r="B160" s="102"/>
      <c r="C160" s="101" t="s">
        <v>382</v>
      </c>
      <c r="D160" s="12" t="s">
        <v>309</v>
      </c>
      <c r="E160" s="10" t="s">
        <v>688</v>
      </c>
      <c r="F160" s="25" t="s">
        <v>568</v>
      </c>
      <c r="G160" s="13" t="s">
        <v>695</v>
      </c>
      <c r="H160" s="13" t="s">
        <v>689</v>
      </c>
      <c r="I160" s="13" t="s">
        <v>690</v>
      </c>
      <c r="J160" s="13" t="s">
        <v>689</v>
      </c>
    </row>
    <row r="161" spans="2:10" ht="28" x14ac:dyDescent="0.2">
      <c r="B161" s="102"/>
      <c r="C161" s="101" t="s">
        <v>383</v>
      </c>
      <c r="D161" s="12" t="s">
        <v>342</v>
      </c>
      <c r="E161" s="10" t="s">
        <v>688</v>
      </c>
      <c r="F161" s="25" t="s">
        <v>568</v>
      </c>
      <c r="G161" s="13" t="s">
        <v>695</v>
      </c>
      <c r="H161" s="13" t="s">
        <v>695</v>
      </c>
      <c r="I161" s="13" t="s">
        <v>690</v>
      </c>
      <c r="J161" s="13" t="s">
        <v>689</v>
      </c>
    </row>
    <row r="162" spans="2:10" ht="28" x14ac:dyDescent="0.2">
      <c r="B162" s="102"/>
      <c r="C162" s="101" t="s">
        <v>384</v>
      </c>
      <c r="D162" s="12" t="s">
        <v>338</v>
      </c>
      <c r="E162" s="10" t="s">
        <v>688</v>
      </c>
      <c r="F162" s="25" t="s">
        <v>568</v>
      </c>
      <c r="G162" s="13" t="s">
        <v>695</v>
      </c>
      <c r="H162" s="13" t="s">
        <v>695</v>
      </c>
      <c r="I162" s="13" t="s">
        <v>690</v>
      </c>
      <c r="J162" s="13" t="s">
        <v>689</v>
      </c>
    </row>
    <row r="163" spans="2:10" ht="28" x14ac:dyDescent="0.2">
      <c r="B163" s="102"/>
      <c r="C163" s="101" t="s">
        <v>385</v>
      </c>
      <c r="D163" s="12" t="s">
        <v>339</v>
      </c>
      <c r="E163" s="10" t="s">
        <v>688</v>
      </c>
      <c r="F163" s="25" t="s">
        <v>568</v>
      </c>
      <c r="G163" s="13" t="s">
        <v>695</v>
      </c>
      <c r="H163" s="13" t="s">
        <v>695</v>
      </c>
      <c r="I163" s="13" t="s">
        <v>690</v>
      </c>
      <c r="J163" s="13" t="s">
        <v>689</v>
      </c>
    </row>
    <row r="164" spans="2:10" ht="28" x14ac:dyDescent="0.2">
      <c r="B164" s="102"/>
      <c r="C164" s="101" t="s">
        <v>387</v>
      </c>
      <c r="D164" s="12" t="s">
        <v>396</v>
      </c>
      <c r="E164" s="10" t="s">
        <v>688</v>
      </c>
      <c r="F164" s="25" t="s">
        <v>568</v>
      </c>
      <c r="G164" s="13" t="s">
        <v>695</v>
      </c>
      <c r="H164" s="13" t="s">
        <v>695</v>
      </c>
      <c r="I164" s="13" t="s">
        <v>690</v>
      </c>
      <c r="J164" s="13" t="s">
        <v>689</v>
      </c>
    </row>
    <row r="165" spans="2:10" ht="28" x14ac:dyDescent="0.2">
      <c r="B165" s="102"/>
      <c r="C165" s="101" t="s">
        <v>388</v>
      </c>
      <c r="D165" s="12" t="s">
        <v>395</v>
      </c>
      <c r="E165" s="10" t="s">
        <v>688</v>
      </c>
      <c r="F165" s="25" t="s">
        <v>568</v>
      </c>
      <c r="G165" s="13" t="s">
        <v>695</v>
      </c>
      <c r="H165" s="13" t="s">
        <v>695</v>
      </c>
      <c r="I165" s="13" t="s">
        <v>690</v>
      </c>
      <c r="J165" s="13" t="s">
        <v>689</v>
      </c>
    </row>
    <row r="166" spans="2:10" ht="28" x14ac:dyDescent="0.2">
      <c r="B166" s="102"/>
      <c r="C166" s="101" t="s">
        <v>377</v>
      </c>
      <c r="D166" s="12" t="s">
        <v>349</v>
      </c>
      <c r="E166" s="10" t="s">
        <v>688</v>
      </c>
      <c r="F166" s="27" t="s">
        <v>567</v>
      </c>
      <c r="G166" s="13" t="s">
        <v>695</v>
      </c>
      <c r="H166" s="13" t="s">
        <v>695</v>
      </c>
      <c r="I166" s="13" t="s">
        <v>695</v>
      </c>
      <c r="J166" s="13" t="s">
        <v>689</v>
      </c>
    </row>
    <row r="167" spans="2:10" ht="28" x14ac:dyDescent="0.2">
      <c r="B167" s="102"/>
      <c r="C167" s="101" t="s">
        <v>378</v>
      </c>
      <c r="D167" s="12" t="s">
        <v>348</v>
      </c>
      <c r="E167" s="10" t="s">
        <v>688</v>
      </c>
      <c r="F167" s="27" t="s">
        <v>567</v>
      </c>
      <c r="G167" s="13" t="s">
        <v>695</v>
      </c>
      <c r="H167" s="13" t="s">
        <v>689</v>
      </c>
      <c r="I167" s="13" t="s">
        <v>695</v>
      </c>
      <c r="J167" s="13" t="s">
        <v>689</v>
      </c>
    </row>
    <row r="168" spans="2:10" ht="28" x14ac:dyDescent="0.2">
      <c r="B168" s="102"/>
      <c r="C168" s="101" t="s">
        <v>380</v>
      </c>
      <c r="D168" s="12" t="s">
        <v>345</v>
      </c>
      <c r="E168" s="10" t="s">
        <v>688</v>
      </c>
      <c r="F168" s="27" t="s">
        <v>567</v>
      </c>
      <c r="G168" s="13" t="s">
        <v>689</v>
      </c>
      <c r="H168" s="13" t="s">
        <v>689</v>
      </c>
      <c r="I168" s="13" t="s">
        <v>695</v>
      </c>
      <c r="J168" s="13" t="s">
        <v>689</v>
      </c>
    </row>
    <row r="169" spans="2:10" ht="28" x14ac:dyDescent="0.2">
      <c r="B169" s="102"/>
      <c r="C169" s="101" t="s">
        <v>661</v>
      </c>
      <c r="D169" s="12" t="s">
        <v>357</v>
      </c>
      <c r="E169" s="10" t="s">
        <v>688</v>
      </c>
      <c r="F169" s="27" t="s">
        <v>567</v>
      </c>
      <c r="G169" s="13" t="s">
        <v>695</v>
      </c>
      <c r="H169" s="13" t="s">
        <v>695</v>
      </c>
      <c r="I169" s="13" t="s">
        <v>695</v>
      </c>
      <c r="J169" s="13" t="s">
        <v>689</v>
      </c>
    </row>
    <row r="170" spans="2:10" ht="28" x14ac:dyDescent="0.2">
      <c r="B170" s="102"/>
      <c r="C170" s="101" t="s">
        <v>662</v>
      </c>
      <c r="D170" s="12" t="s">
        <v>343</v>
      </c>
      <c r="E170" s="10" t="s">
        <v>688</v>
      </c>
      <c r="F170" s="27" t="s">
        <v>567</v>
      </c>
      <c r="G170" s="13" t="s">
        <v>695</v>
      </c>
      <c r="H170" s="13" t="s">
        <v>695</v>
      </c>
      <c r="I170" s="13" t="s">
        <v>695</v>
      </c>
      <c r="J170" s="13" t="s">
        <v>689</v>
      </c>
    </row>
    <row r="171" spans="2:10" ht="28" x14ac:dyDescent="0.2">
      <c r="B171" s="102"/>
      <c r="C171" s="101" t="s">
        <v>386</v>
      </c>
      <c r="D171" s="12" t="s">
        <v>393</v>
      </c>
      <c r="E171" s="10" t="s">
        <v>688</v>
      </c>
      <c r="F171" s="27" t="s">
        <v>567</v>
      </c>
      <c r="G171" s="13" t="s">
        <v>695</v>
      </c>
      <c r="H171" s="13" t="s">
        <v>695</v>
      </c>
      <c r="I171" s="13" t="s">
        <v>695</v>
      </c>
      <c r="J171" s="13" t="s">
        <v>689</v>
      </c>
    </row>
    <row r="172" spans="2:10" ht="28" x14ac:dyDescent="0.2">
      <c r="B172" s="102"/>
      <c r="C172" s="101" t="s">
        <v>663</v>
      </c>
      <c r="D172" s="12" t="s">
        <v>394</v>
      </c>
      <c r="E172" s="10" t="s">
        <v>688</v>
      </c>
      <c r="F172" s="27" t="s">
        <v>567</v>
      </c>
      <c r="G172" s="13" t="s">
        <v>695</v>
      </c>
      <c r="H172" s="13" t="s">
        <v>695</v>
      </c>
      <c r="I172" s="13" t="s">
        <v>695</v>
      </c>
      <c r="J172" s="13" t="s">
        <v>689</v>
      </c>
    </row>
  </sheetData>
  <autoFilter ref="B4:J172" xr:uid="{79FEEA50-9D7A-0244-AA9B-1083932AD5A1}"/>
  <mergeCells count="10">
    <mergeCell ref="B137:B154"/>
    <mergeCell ref="B155:B172"/>
    <mergeCell ref="B128:B136"/>
    <mergeCell ref="M5:N7"/>
    <mergeCell ref="B33:B58"/>
    <mergeCell ref="B18:B32"/>
    <mergeCell ref="B59:B77"/>
    <mergeCell ref="B78:B99"/>
    <mergeCell ref="B100:B127"/>
    <mergeCell ref="B5:B17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1FB9-E380-F94B-944E-9183EBE4A523}">
  <dimension ref="A2:N74"/>
  <sheetViews>
    <sheetView showGridLines="0" workbookViewId="0">
      <selection activeCell="Q18" sqref="Q18"/>
    </sheetView>
  </sheetViews>
  <sheetFormatPr baseColWidth="10" defaultRowHeight="16" x14ac:dyDescent="0.2"/>
  <cols>
    <col min="1" max="1" width="94.1640625" bestFit="1" customWidth="1"/>
    <col min="2" max="2" width="21.5" bestFit="1" customWidth="1"/>
    <col min="3" max="4" width="3.1640625" bestFit="1" customWidth="1"/>
    <col min="5" max="6" width="2.1640625" bestFit="1" customWidth="1"/>
    <col min="7" max="9" width="3.1640625" bestFit="1" customWidth="1"/>
    <col min="10" max="11" width="4.1640625" bestFit="1" customWidth="1"/>
    <col min="12" max="12" width="18.6640625" bestFit="1" customWidth="1"/>
    <col min="13" max="13" width="22.6640625" bestFit="1" customWidth="1"/>
    <col min="14" max="14" width="11.6640625" bestFit="1" customWidth="1"/>
    <col min="15" max="16" width="4.1640625" bestFit="1" customWidth="1"/>
    <col min="17" max="17" width="24" bestFit="1" customWidth="1"/>
    <col min="18" max="18" width="7" bestFit="1" customWidth="1"/>
    <col min="19" max="19" width="11.6640625" bestFit="1" customWidth="1"/>
    <col min="20" max="20" width="22.6640625" bestFit="1" customWidth="1"/>
    <col min="21" max="21" width="12.5" bestFit="1" customWidth="1"/>
    <col min="22" max="22" width="11.6640625" bestFit="1" customWidth="1"/>
    <col min="23" max="23" width="23.33203125" bestFit="1" customWidth="1"/>
    <col min="24" max="24" width="24.33203125" bestFit="1" customWidth="1"/>
    <col min="25" max="25" width="27.1640625" bestFit="1" customWidth="1"/>
    <col min="26" max="26" width="12" bestFit="1" customWidth="1"/>
    <col min="27" max="27" width="14.6640625" bestFit="1" customWidth="1"/>
    <col min="28" max="28" width="20.6640625" bestFit="1" customWidth="1"/>
    <col min="29" max="29" width="16.83203125" bestFit="1" customWidth="1"/>
    <col min="30" max="30" width="13" bestFit="1" customWidth="1"/>
    <col min="31" max="31" width="24" bestFit="1" customWidth="1"/>
    <col min="32" max="32" width="11.6640625" bestFit="1" customWidth="1"/>
    <col min="33" max="33" width="12.5" bestFit="1" customWidth="1"/>
    <col min="34" max="34" width="11.6640625" bestFit="1" customWidth="1"/>
    <col min="35" max="35" width="45" bestFit="1" customWidth="1"/>
    <col min="36" max="36" width="38.6640625" bestFit="1" customWidth="1"/>
    <col min="37" max="37" width="44.83203125" bestFit="1" customWidth="1"/>
    <col min="38" max="38" width="49.6640625" bestFit="1" customWidth="1"/>
    <col min="39" max="39" width="44.33203125" bestFit="1" customWidth="1"/>
    <col min="40" max="40" width="27.83203125" bestFit="1" customWidth="1"/>
    <col min="41" max="41" width="40.33203125" bestFit="1" customWidth="1"/>
    <col min="42" max="42" width="55.33203125" bestFit="1" customWidth="1"/>
    <col min="43" max="43" width="55.83203125" bestFit="1" customWidth="1"/>
    <col min="44" max="44" width="27.5" bestFit="1" customWidth="1"/>
    <col min="45" max="45" width="48.6640625" bestFit="1" customWidth="1"/>
    <col min="46" max="46" width="67" bestFit="1" customWidth="1"/>
    <col min="47" max="47" width="42.83203125" bestFit="1" customWidth="1"/>
    <col min="48" max="48" width="54.33203125" bestFit="1" customWidth="1"/>
    <col min="49" max="49" width="37.1640625" bestFit="1" customWidth="1"/>
    <col min="50" max="50" width="35.1640625" bestFit="1" customWidth="1"/>
    <col min="51" max="51" width="18.6640625" bestFit="1" customWidth="1"/>
    <col min="52" max="52" width="39.83203125" bestFit="1" customWidth="1"/>
    <col min="53" max="53" width="25.33203125" bestFit="1" customWidth="1"/>
    <col min="54" max="54" width="94.5" bestFit="1" customWidth="1"/>
    <col min="55" max="55" width="52.5" bestFit="1" customWidth="1"/>
    <col min="56" max="56" width="53.5" bestFit="1" customWidth="1"/>
    <col min="57" max="57" width="26" bestFit="1" customWidth="1"/>
    <col min="58" max="58" width="51.5" bestFit="1" customWidth="1"/>
    <col min="59" max="59" width="20.6640625" bestFit="1" customWidth="1"/>
    <col min="60" max="60" width="13.83203125" bestFit="1" customWidth="1"/>
    <col min="61" max="61" width="14.5" bestFit="1" customWidth="1"/>
    <col min="62" max="62" width="28.33203125" bestFit="1" customWidth="1"/>
    <col min="63" max="63" width="13.6640625" bestFit="1" customWidth="1"/>
    <col min="64" max="64" width="16.33203125" bestFit="1" customWidth="1"/>
    <col min="65" max="65" width="11.6640625" bestFit="1" customWidth="1"/>
  </cols>
  <sheetData>
    <row r="2" spans="1:14" x14ac:dyDescent="0.2">
      <c r="A2" s="1" t="s">
        <v>191</v>
      </c>
      <c r="B2" t="s">
        <v>934</v>
      </c>
    </row>
    <row r="4" spans="1:14" x14ac:dyDescent="0.2">
      <c r="A4" s="1" t="s">
        <v>933</v>
      </c>
      <c r="B4" s="1" t="s">
        <v>932</v>
      </c>
    </row>
    <row r="5" spans="1:14" x14ac:dyDescent="0.2">
      <c r="A5" s="1" t="s">
        <v>195</v>
      </c>
      <c r="B5">
        <v>0</v>
      </c>
      <c r="C5">
        <v>1</v>
      </c>
      <c r="D5">
        <v>3</v>
      </c>
      <c r="E5">
        <v>4</v>
      </c>
      <c r="F5">
        <v>6</v>
      </c>
      <c r="G5">
        <v>7</v>
      </c>
      <c r="H5">
        <v>12</v>
      </c>
      <c r="I5">
        <v>15</v>
      </c>
      <c r="J5">
        <v>250</v>
      </c>
      <c r="K5">
        <v>500</v>
      </c>
      <c r="L5" t="s">
        <v>685</v>
      </c>
      <c r="M5" t="s">
        <v>938</v>
      </c>
      <c r="N5" t="s">
        <v>196</v>
      </c>
    </row>
    <row r="6" spans="1:14" x14ac:dyDescent="0.2">
      <c r="A6" s="2" t="s">
        <v>517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x14ac:dyDescent="0.2">
      <c r="A7" s="34" t="s">
        <v>936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>
        <v>0</v>
      </c>
      <c r="N7" s="52">
        <v>0</v>
      </c>
    </row>
    <row r="8" spans="1:14" x14ac:dyDescent="0.2">
      <c r="A8" s="34" t="s">
        <v>937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>
        <v>0</v>
      </c>
      <c r="N8" s="52">
        <v>0</v>
      </c>
    </row>
    <row r="9" spans="1:14" x14ac:dyDescent="0.2">
      <c r="A9" s="2" t="s">
        <v>682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x14ac:dyDescent="0.2">
      <c r="A10" s="34" t="s">
        <v>705</v>
      </c>
      <c r="B10" s="52"/>
      <c r="C10" s="52"/>
      <c r="D10" s="52"/>
      <c r="E10" s="52"/>
      <c r="F10" s="52"/>
      <c r="G10" s="52"/>
      <c r="H10" s="52">
        <v>1</v>
      </c>
      <c r="I10" s="52"/>
      <c r="J10" s="52"/>
      <c r="K10" s="52"/>
      <c r="L10" s="52"/>
      <c r="M10" s="52"/>
      <c r="N10" s="52">
        <v>1</v>
      </c>
    </row>
    <row r="11" spans="1:14" x14ac:dyDescent="0.2">
      <c r="A11" s="34" t="s">
        <v>706</v>
      </c>
      <c r="B11" s="52"/>
      <c r="C11" s="52"/>
      <c r="D11" s="52"/>
      <c r="E11" s="52"/>
      <c r="F11" s="52">
        <v>1</v>
      </c>
      <c r="G11" s="52"/>
      <c r="H11" s="52"/>
      <c r="I11" s="52"/>
      <c r="J11" s="52"/>
      <c r="K11" s="52"/>
      <c r="L11" s="52"/>
      <c r="M11" s="52"/>
      <c r="N11" s="52">
        <v>1</v>
      </c>
    </row>
    <row r="12" spans="1:14" x14ac:dyDescent="0.2">
      <c r="A12" s="34" t="s">
        <v>730</v>
      </c>
      <c r="B12" s="52"/>
      <c r="C12" s="52"/>
      <c r="D12" s="52"/>
      <c r="E12" s="52"/>
      <c r="F12" s="52"/>
      <c r="G12" s="52"/>
      <c r="H12" s="52"/>
      <c r="I12" s="52"/>
      <c r="J12" s="52">
        <v>1</v>
      </c>
      <c r="K12" s="52"/>
      <c r="L12" s="52"/>
      <c r="M12" s="52"/>
      <c r="N12" s="52">
        <v>1</v>
      </c>
    </row>
    <row r="13" spans="1:14" x14ac:dyDescent="0.2">
      <c r="A13" s="34" t="s">
        <v>681</v>
      </c>
      <c r="B13" s="52"/>
      <c r="C13" s="52"/>
      <c r="D13" s="52"/>
      <c r="E13" s="52"/>
      <c r="F13" s="52"/>
      <c r="G13" s="52"/>
      <c r="H13" s="52"/>
      <c r="I13" s="52"/>
      <c r="J13" s="52">
        <v>2</v>
      </c>
      <c r="K13" s="52"/>
      <c r="L13" s="52"/>
      <c r="M13" s="52"/>
      <c r="N13" s="52">
        <v>2</v>
      </c>
    </row>
    <row r="14" spans="1:14" x14ac:dyDescent="0.2">
      <c r="A14" s="34" t="s">
        <v>603</v>
      </c>
      <c r="B14" s="52"/>
      <c r="C14" s="52"/>
      <c r="D14" s="52"/>
      <c r="E14" s="52"/>
      <c r="F14" s="52"/>
      <c r="G14" s="52"/>
      <c r="H14" s="52"/>
      <c r="I14" s="52"/>
      <c r="J14" s="52">
        <v>2</v>
      </c>
      <c r="K14" s="52"/>
      <c r="L14" s="52"/>
      <c r="M14" s="52"/>
      <c r="N14" s="52">
        <v>2</v>
      </c>
    </row>
    <row r="15" spans="1:14" x14ac:dyDescent="0.2">
      <c r="A15" s="34" t="s">
        <v>728</v>
      </c>
      <c r="B15" s="52"/>
      <c r="C15" s="52"/>
      <c r="D15" s="52"/>
      <c r="E15" s="52"/>
      <c r="F15" s="52"/>
      <c r="G15" s="52"/>
      <c r="H15" s="52"/>
      <c r="I15" s="52"/>
      <c r="J15" s="52">
        <v>2</v>
      </c>
      <c r="K15" s="52"/>
      <c r="L15" s="52"/>
      <c r="M15" s="52"/>
      <c r="N15" s="52">
        <v>2</v>
      </c>
    </row>
    <row r="16" spans="1:14" x14ac:dyDescent="0.2">
      <c r="A16" s="34" t="s">
        <v>757</v>
      </c>
      <c r="B16" s="52"/>
      <c r="C16" s="52"/>
      <c r="D16" s="52"/>
      <c r="E16" s="52"/>
      <c r="F16" s="52"/>
      <c r="G16" s="52"/>
      <c r="H16" s="52"/>
      <c r="I16" s="52"/>
      <c r="J16" s="52"/>
      <c r="K16" s="52">
        <v>2</v>
      </c>
      <c r="L16" s="52"/>
      <c r="M16" s="52"/>
      <c r="N16" s="52">
        <v>2</v>
      </c>
    </row>
    <row r="17" spans="1:14" x14ac:dyDescent="0.2">
      <c r="A17" s="34" t="s">
        <v>618</v>
      </c>
      <c r="B17" s="52"/>
      <c r="C17" s="52"/>
      <c r="D17" s="52"/>
      <c r="E17" s="52"/>
      <c r="F17" s="52"/>
      <c r="G17" s="52"/>
      <c r="H17" s="52"/>
      <c r="I17" s="52"/>
      <c r="J17" s="52">
        <v>2</v>
      </c>
      <c r="K17" s="52"/>
      <c r="L17" s="52"/>
      <c r="M17" s="52"/>
      <c r="N17" s="52">
        <v>2</v>
      </c>
    </row>
    <row r="18" spans="1:14" x14ac:dyDescent="0.2">
      <c r="A18" s="34" t="s">
        <v>623</v>
      </c>
      <c r="B18" s="52"/>
      <c r="C18" s="52"/>
      <c r="D18" s="52"/>
      <c r="E18" s="52"/>
      <c r="F18" s="52"/>
      <c r="G18" s="52"/>
      <c r="H18" s="52"/>
      <c r="I18" s="52"/>
      <c r="J18" s="52">
        <v>2</v>
      </c>
      <c r="K18" s="52"/>
      <c r="L18" s="52"/>
      <c r="M18" s="52"/>
      <c r="N18" s="52">
        <v>2</v>
      </c>
    </row>
    <row r="19" spans="1:14" x14ac:dyDescent="0.2">
      <c r="A19" s="2" t="s">
        <v>30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14" x14ac:dyDescent="0.2">
      <c r="A20" s="34" t="s">
        <v>516</v>
      </c>
      <c r="B20" s="52"/>
      <c r="C20" s="52"/>
      <c r="D20" s="52"/>
      <c r="E20" s="52"/>
      <c r="F20" s="52"/>
      <c r="G20" s="52">
        <v>2</v>
      </c>
      <c r="H20" s="52"/>
      <c r="I20" s="52"/>
      <c r="J20" s="52"/>
      <c r="K20" s="52"/>
      <c r="L20" s="52"/>
      <c r="M20" s="52"/>
      <c r="N20" s="52">
        <v>2</v>
      </c>
    </row>
    <row r="21" spans="1:14" x14ac:dyDescent="0.2">
      <c r="A21" s="34" t="s">
        <v>672</v>
      </c>
      <c r="B21" s="52"/>
      <c r="C21" s="52"/>
      <c r="D21" s="52"/>
      <c r="E21" s="52"/>
      <c r="F21" s="52"/>
      <c r="G21" s="52">
        <v>2</v>
      </c>
      <c r="H21" s="52"/>
      <c r="I21" s="52"/>
      <c r="J21" s="52"/>
      <c r="K21" s="52"/>
      <c r="L21" s="52"/>
      <c r="M21" s="52"/>
      <c r="N21" s="52">
        <v>2</v>
      </c>
    </row>
    <row r="22" spans="1:14" x14ac:dyDescent="0.2">
      <c r="A22" s="34" t="s">
        <v>723</v>
      </c>
      <c r="B22" s="52"/>
      <c r="C22" s="52"/>
      <c r="D22" s="52"/>
      <c r="E22" s="52"/>
      <c r="F22" s="52"/>
      <c r="G22" s="52">
        <v>18</v>
      </c>
      <c r="H22" s="52"/>
      <c r="I22" s="52"/>
      <c r="J22" s="52"/>
      <c r="K22" s="52"/>
      <c r="L22" s="52"/>
      <c r="M22" s="52"/>
      <c r="N22" s="52">
        <v>18</v>
      </c>
    </row>
    <row r="23" spans="1:14" x14ac:dyDescent="0.2">
      <c r="A23" s="34" t="s">
        <v>747</v>
      </c>
      <c r="B23" s="52"/>
      <c r="C23" s="52"/>
      <c r="D23" s="52"/>
      <c r="E23" s="52"/>
      <c r="F23" s="52"/>
      <c r="G23" s="52">
        <v>1</v>
      </c>
      <c r="H23" s="52"/>
      <c r="I23" s="52"/>
      <c r="J23" s="52"/>
      <c r="K23" s="52"/>
      <c r="L23" s="52"/>
      <c r="M23" s="52"/>
      <c r="N23" s="52">
        <v>1</v>
      </c>
    </row>
    <row r="24" spans="1:14" x14ac:dyDescent="0.2">
      <c r="A24" s="34" t="s">
        <v>707</v>
      </c>
      <c r="B24" s="52"/>
      <c r="C24" s="52"/>
      <c r="D24" s="52"/>
      <c r="E24" s="52"/>
      <c r="F24" s="52"/>
      <c r="G24" s="52"/>
      <c r="H24" s="52"/>
      <c r="I24" s="52">
        <v>10</v>
      </c>
      <c r="J24" s="52"/>
      <c r="K24" s="52"/>
      <c r="L24" s="52"/>
      <c r="M24" s="52"/>
      <c r="N24" s="52">
        <v>10</v>
      </c>
    </row>
    <row r="25" spans="1:14" x14ac:dyDescent="0.2">
      <c r="A25" s="34" t="s">
        <v>676</v>
      </c>
      <c r="B25" s="52"/>
      <c r="C25" s="52"/>
      <c r="D25" s="52"/>
      <c r="E25" s="52"/>
      <c r="F25" s="52"/>
      <c r="G25" s="52">
        <v>8</v>
      </c>
      <c r="H25" s="52"/>
      <c r="I25" s="52"/>
      <c r="J25" s="52"/>
      <c r="K25" s="52"/>
      <c r="L25" s="52"/>
      <c r="M25" s="52"/>
      <c r="N25" s="52">
        <v>8</v>
      </c>
    </row>
    <row r="26" spans="1:14" x14ac:dyDescent="0.2">
      <c r="A26" s="34" t="s">
        <v>719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>
        <v>0</v>
      </c>
      <c r="M26" s="52"/>
      <c r="N26" s="52">
        <v>0</v>
      </c>
    </row>
    <row r="27" spans="1:14" x14ac:dyDescent="0.2">
      <c r="A27" s="34" t="s">
        <v>691</v>
      </c>
      <c r="B27" s="52"/>
      <c r="C27" s="52"/>
      <c r="D27" s="52"/>
      <c r="E27" s="52"/>
      <c r="F27" s="52"/>
      <c r="G27" s="52">
        <v>1</v>
      </c>
      <c r="H27" s="52"/>
      <c r="I27" s="52"/>
      <c r="J27" s="52"/>
      <c r="K27" s="52"/>
      <c r="L27" s="52"/>
      <c r="M27" s="52"/>
      <c r="N27" s="52">
        <v>1</v>
      </c>
    </row>
    <row r="28" spans="1:14" x14ac:dyDescent="0.2">
      <c r="A28" s="34" t="s">
        <v>725</v>
      </c>
      <c r="B28" s="52"/>
      <c r="C28" s="52"/>
      <c r="D28" s="52"/>
      <c r="E28" s="52"/>
      <c r="F28" s="52"/>
      <c r="G28" s="52">
        <v>3</v>
      </c>
      <c r="H28" s="52"/>
      <c r="I28" s="52"/>
      <c r="J28" s="52"/>
      <c r="K28" s="52"/>
      <c r="L28" s="52"/>
      <c r="M28" s="52"/>
      <c r="N28" s="52">
        <v>3</v>
      </c>
    </row>
    <row r="29" spans="1:14" x14ac:dyDescent="0.2">
      <c r="A29" s="34" t="s">
        <v>693</v>
      </c>
      <c r="B29" s="52"/>
      <c r="C29" s="52"/>
      <c r="D29" s="52"/>
      <c r="E29" s="52"/>
      <c r="F29" s="52"/>
      <c r="G29" s="52"/>
      <c r="H29" s="52"/>
      <c r="I29" s="52">
        <v>7</v>
      </c>
      <c r="J29" s="52"/>
      <c r="K29" s="52"/>
      <c r="L29" s="52"/>
      <c r="M29" s="52"/>
      <c r="N29" s="52">
        <v>7</v>
      </c>
    </row>
    <row r="30" spans="1:14" x14ac:dyDescent="0.2">
      <c r="A30" s="34" t="s">
        <v>712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>
        <v>0</v>
      </c>
      <c r="M30" s="52"/>
      <c r="N30" s="52">
        <v>0</v>
      </c>
    </row>
    <row r="31" spans="1:14" x14ac:dyDescent="0.2">
      <c r="A31" s="34" t="s">
        <v>716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>
        <v>0</v>
      </c>
      <c r="M31" s="52"/>
      <c r="N31" s="52">
        <v>0</v>
      </c>
    </row>
    <row r="32" spans="1:14" x14ac:dyDescent="0.2">
      <c r="A32" s="34" t="s">
        <v>741</v>
      </c>
      <c r="B32" s="52"/>
      <c r="C32" s="52"/>
      <c r="D32" s="52"/>
      <c r="E32" s="52"/>
      <c r="F32" s="52"/>
      <c r="G32" s="52"/>
      <c r="H32" s="52"/>
      <c r="I32" s="52">
        <v>1</v>
      </c>
      <c r="J32" s="52"/>
      <c r="K32" s="52"/>
      <c r="L32" s="52"/>
      <c r="M32" s="52"/>
      <c r="N32" s="52">
        <v>1</v>
      </c>
    </row>
    <row r="33" spans="1:14" x14ac:dyDescent="0.2">
      <c r="A33" s="34" t="s">
        <v>752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>
        <v>0</v>
      </c>
      <c r="M33" s="52"/>
      <c r="N33" s="52">
        <v>0</v>
      </c>
    </row>
    <row r="34" spans="1:14" x14ac:dyDescent="0.2">
      <c r="A34" s="34" t="s">
        <v>701</v>
      </c>
      <c r="B34" s="52"/>
      <c r="C34" s="52"/>
      <c r="D34" s="52"/>
      <c r="E34" s="52"/>
      <c r="F34" s="52"/>
      <c r="G34" s="52">
        <v>1</v>
      </c>
      <c r="H34" s="52"/>
      <c r="I34" s="52"/>
      <c r="J34" s="52"/>
      <c r="K34" s="52"/>
      <c r="L34" s="52"/>
      <c r="M34" s="52"/>
      <c r="N34" s="52">
        <v>1</v>
      </c>
    </row>
    <row r="35" spans="1:14" x14ac:dyDescent="0.2">
      <c r="A35" s="34" t="s">
        <v>702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>
        <v>0</v>
      </c>
      <c r="M35" s="52"/>
      <c r="N35" s="52">
        <v>0</v>
      </c>
    </row>
    <row r="36" spans="1:14" x14ac:dyDescent="0.2">
      <c r="A36" s="34" t="s">
        <v>770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>
        <v>0</v>
      </c>
      <c r="M36" s="52"/>
      <c r="N36" s="52">
        <v>0</v>
      </c>
    </row>
    <row r="37" spans="1:14" x14ac:dyDescent="0.2">
      <c r="A37" s="34" t="s">
        <v>743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>
        <v>0</v>
      </c>
      <c r="M37" s="52"/>
      <c r="N37" s="52">
        <v>0</v>
      </c>
    </row>
    <row r="38" spans="1:14" x14ac:dyDescent="0.2">
      <c r="A38" s="34" t="s">
        <v>730</v>
      </c>
      <c r="B38" s="52"/>
      <c r="C38" s="52"/>
      <c r="D38" s="52"/>
      <c r="E38" s="52"/>
      <c r="F38" s="52"/>
      <c r="G38" s="52">
        <v>3</v>
      </c>
      <c r="H38" s="52"/>
      <c r="I38" s="52"/>
      <c r="J38" s="52"/>
      <c r="K38" s="52"/>
      <c r="L38" s="52"/>
      <c r="M38" s="52"/>
      <c r="N38" s="52">
        <v>3</v>
      </c>
    </row>
    <row r="39" spans="1:14" x14ac:dyDescent="0.2">
      <c r="A39" s="34" t="s">
        <v>729</v>
      </c>
      <c r="B39" s="52"/>
      <c r="C39" s="52"/>
      <c r="D39" s="52"/>
      <c r="E39" s="52"/>
      <c r="F39" s="52"/>
      <c r="G39" s="52">
        <v>2</v>
      </c>
      <c r="H39" s="52"/>
      <c r="I39" s="52"/>
      <c r="J39" s="52"/>
      <c r="K39" s="52"/>
      <c r="L39" s="52"/>
      <c r="M39" s="52"/>
      <c r="N39" s="52">
        <v>2</v>
      </c>
    </row>
    <row r="40" spans="1:14" x14ac:dyDescent="0.2">
      <c r="A40" s="34" t="s">
        <v>935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>
        <v>0</v>
      </c>
      <c r="M40" s="52"/>
      <c r="N40" s="52">
        <v>0</v>
      </c>
    </row>
    <row r="41" spans="1:14" x14ac:dyDescent="0.2">
      <c r="A41" s="34" t="s">
        <v>758</v>
      </c>
      <c r="B41" s="52"/>
      <c r="C41" s="52"/>
      <c r="D41" s="52"/>
      <c r="E41" s="52"/>
      <c r="F41" s="52"/>
      <c r="G41" s="52">
        <v>2</v>
      </c>
      <c r="H41" s="52"/>
      <c r="I41" s="52"/>
      <c r="J41" s="52"/>
      <c r="K41" s="52"/>
      <c r="L41" s="52"/>
      <c r="M41" s="52"/>
      <c r="N41" s="52">
        <v>2</v>
      </c>
    </row>
    <row r="42" spans="1:14" x14ac:dyDescent="0.2">
      <c r="A42" s="34" t="s">
        <v>756</v>
      </c>
      <c r="B42" s="52"/>
      <c r="C42" s="52"/>
      <c r="D42" s="52"/>
      <c r="E42" s="52"/>
      <c r="F42" s="52"/>
      <c r="G42" s="52">
        <v>4</v>
      </c>
      <c r="H42" s="52"/>
      <c r="I42" s="52"/>
      <c r="J42" s="52"/>
      <c r="K42" s="52"/>
      <c r="L42" s="52"/>
      <c r="M42" s="52"/>
      <c r="N42" s="52">
        <v>4</v>
      </c>
    </row>
    <row r="43" spans="1:14" x14ac:dyDescent="0.2">
      <c r="A43" s="2" t="s">
        <v>518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4" x14ac:dyDescent="0.2">
      <c r="A44" s="34" t="s">
        <v>722</v>
      </c>
      <c r="B44" s="52"/>
      <c r="C44" s="52">
        <v>1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>
        <v>1</v>
      </c>
    </row>
    <row r="45" spans="1:14" x14ac:dyDescent="0.2">
      <c r="A45" s="34" t="s">
        <v>724</v>
      </c>
      <c r="B45" s="52"/>
      <c r="C45" s="52">
        <v>1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>
        <v>1</v>
      </c>
    </row>
    <row r="46" spans="1:14" x14ac:dyDescent="0.2">
      <c r="A46" s="34" t="s">
        <v>666</v>
      </c>
      <c r="B46" s="52"/>
      <c r="C46" s="52"/>
      <c r="D46" s="52"/>
      <c r="E46" s="52"/>
      <c r="F46" s="52">
        <v>1</v>
      </c>
      <c r="G46" s="52"/>
      <c r="H46" s="52"/>
      <c r="I46" s="52"/>
      <c r="J46" s="52"/>
      <c r="K46" s="52"/>
      <c r="L46" s="52"/>
      <c r="M46" s="52"/>
      <c r="N46" s="52">
        <v>1</v>
      </c>
    </row>
    <row r="47" spans="1:14" x14ac:dyDescent="0.2">
      <c r="A47" s="34" t="s">
        <v>670</v>
      </c>
      <c r="B47" s="52"/>
      <c r="C47" s="52"/>
      <c r="D47" s="52"/>
      <c r="E47" s="52"/>
      <c r="F47" s="52">
        <v>5</v>
      </c>
      <c r="G47" s="52"/>
      <c r="H47" s="52"/>
      <c r="I47" s="52"/>
      <c r="J47" s="52"/>
      <c r="K47" s="52"/>
      <c r="L47" s="52"/>
      <c r="M47" s="52"/>
      <c r="N47" s="52">
        <v>5</v>
      </c>
    </row>
    <row r="48" spans="1:14" x14ac:dyDescent="0.2">
      <c r="A48" s="34" t="s">
        <v>737</v>
      </c>
      <c r="B48" s="52"/>
      <c r="C48" s="52"/>
      <c r="D48" s="52">
        <v>9</v>
      </c>
      <c r="E48" s="52"/>
      <c r="F48" s="52"/>
      <c r="G48" s="52"/>
      <c r="H48" s="52"/>
      <c r="I48" s="52"/>
      <c r="J48" s="52"/>
      <c r="K48" s="52"/>
      <c r="L48" s="52"/>
      <c r="M48" s="52"/>
      <c r="N48" s="52">
        <v>9</v>
      </c>
    </row>
    <row r="49" spans="1:14" x14ac:dyDescent="0.2">
      <c r="A49" s="34" t="s">
        <v>755</v>
      </c>
      <c r="B49" s="52"/>
      <c r="C49" s="52">
        <v>1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>
        <v>1</v>
      </c>
    </row>
    <row r="50" spans="1:14" x14ac:dyDescent="0.2">
      <c r="A50" s="34" t="s">
        <v>684</v>
      </c>
      <c r="B50" s="52"/>
      <c r="C50" s="52"/>
      <c r="D50" s="52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>
        <v>2</v>
      </c>
    </row>
    <row r="51" spans="1:14" x14ac:dyDescent="0.2">
      <c r="A51" s="34" t="s">
        <v>696</v>
      </c>
      <c r="B51" s="52"/>
      <c r="C51" s="52">
        <v>2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>
        <v>2</v>
      </c>
    </row>
    <row r="52" spans="1:14" x14ac:dyDescent="0.2">
      <c r="A52" s="34" t="s">
        <v>768</v>
      </c>
      <c r="B52" s="52"/>
      <c r="C52" s="52"/>
      <c r="D52" s="52"/>
      <c r="E52" s="52">
        <v>3</v>
      </c>
      <c r="F52" s="52"/>
      <c r="G52" s="52"/>
      <c r="H52" s="52"/>
      <c r="I52" s="52"/>
      <c r="J52" s="52"/>
      <c r="K52" s="52"/>
      <c r="L52" s="52"/>
      <c r="M52" s="52"/>
      <c r="N52" s="52">
        <v>3</v>
      </c>
    </row>
    <row r="53" spans="1:14" x14ac:dyDescent="0.2">
      <c r="A53" s="34" t="s">
        <v>754</v>
      </c>
      <c r="B53" s="52"/>
      <c r="C53" s="52"/>
      <c r="D53" s="52">
        <v>2</v>
      </c>
      <c r="E53" s="52"/>
      <c r="F53" s="52"/>
      <c r="G53" s="52"/>
      <c r="H53" s="52"/>
      <c r="I53" s="52"/>
      <c r="J53" s="52"/>
      <c r="K53" s="52"/>
      <c r="L53" s="52"/>
      <c r="M53" s="52"/>
      <c r="N53" s="52">
        <v>2</v>
      </c>
    </row>
    <row r="54" spans="1:14" x14ac:dyDescent="0.2">
      <c r="A54" s="34" t="s">
        <v>718</v>
      </c>
      <c r="B54" s="52"/>
      <c r="C54" s="52">
        <v>4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>
        <v>4</v>
      </c>
    </row>
    <row r="55" spans="1:14" x14ac:dyDescent="0.2">
      <c r="A55" s="34" t="s">
        <v>748</v>
      </c>
      <c r="B55" s="52"/>
      <c r="C55" s="52"/>
      <c r="D55" s="52">
        <v>1</v>
      </c>
      <c r="E55" s="52"/>
      <c r="F55" s="52"/>
      <c r="G55" s="52"/>
      <c r="H55" s="52"/>
      <c r="I55" s="52"/>
      <c r="J55" s="52"/>
      <c r="K55" s="52"/>
      <c r="L55" s="52"/>
      <c r="M55" s="52"/>
      <c r="N55" s="52">
        <v>1</v>
      </c>
    </row>
    <row r="56" spans="1:14" x14ac:dyDescent="0.2">
      <c r="A56" s="34" t="s">
        <v>753</v>
      </c>
      <c r="B56" s="52"/>
      <c r="C56" s="52"/>
      <c r="D56" s="52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>
        <v>2</v>
      </c>
    </row>
    <row r="57" spans="1:14" x14ac:dyDescent="0.2">
      <c r="A57" s="34" t="s">
        <v>694</v>
      </c>
      <c r="B57" s="52"/>
      <c r="C57" s="52"/>
      <c r="D57" s="52">
        <v>1</v>
      </c>
      <c r="E57" s="52"/>
      <c r="F57" s="52"/>
      <c r="G57" s="52"/>
      <c r="H57" s="52"/>
      <c r="I57" s="52"/>
      <c r="J57" s="52"/>
      <c r="K57" s="52"/>
      <c r="L57" s="52"/>
      <c r="M57" s="52"/>
      <c r="N57" s="52">
        <v>1</v>
      </c>
    </row>
    <row r="58" spans="1:14" x14ac:dyDescent="0.2">
      <c r="A58" s="34" t="s">
        <v>710</v>
      </c>
      <c r="B58" s="52"/>
      <c r="C58" s="52">
        <v>3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>
        <v>3</v>
      </c>
    </row>
    <row r="59" spans="1:14" x14ac:dyDescent="0.2">
      <c r="A59" s="34" t="s">
        <v>759</v>
      </c>
      <c r="B59" s="52"/>
      <c r="C59" s="52"/>
      <c r="D59" s="52">
        <v>1</v>
      </c>
      <c r="E59" s="52"/>
      <c r="F59" s="52"/>
      <c r="G59" s="52"/>
      <c r="H59" s="52"/>
      <c r="I59" s="52"/>
      <c r="J59" s="52"/>
      <c r="K59" s="52"/>
      <c r="L59" s="52"/>
      <c r="M59" s="52"/>
      <c r="N59" s="52">
        <v>1</v>
      </c>
    </row>
    <row r="60" spans="1:14" x14ac:dyDescent="0.2">
      <c r="A60" s="34" t="s">
        <v>713</v>
      </c>
      <c r="B60" s="52"/>
      <c r="C60" s="52"/>
      <c r="D60" s="52">
        <v>4</v>
      </c>
      <c r="E60" s="52"/>
      <c r="F60" s="52"/>
      <c r="G60" s="52"/>
      <c r="H60" s="52"/>
      <c r="I60" s="52"/>
      <c r="J60" s="52"/>
      <c r="K60" s="52"/>
      <c r="L60" s="52"/>
      <c r="M60" s="52"/>
      <c r="N60" s="52">
        <v>4</v>
      </c>
    </row>
    <row r="61" spans="1:14" x14ac:dyDescent="0.2">
      <c r="A61" s="34" t="s">
        <v>726</v>
      </c>
      <c r="B61" s="52"/>
      <c r="C61" s="52">
        <v>2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>
        <v>2</v>
      </c>
    </row>
    <row r="62" spans="1:14" x14ac:dyDescent="0.2">
      <c r="A62" s="34" t="s">
        <v>703</v>
      </c>
      <c r="B62" s="52"/>
      <c r="C62" s="52"/>
      <c r="D62" s="52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>
        <v>2</v>
      </c>
    </row>
    <row r="63" spans="1:14" x14ac:dyDescent="0.2">
      <c r="A63" s="34" t="s">
        <v>727</v>
      </c>
      <c r="B63" s="52"/>
      <c r="C63" s="52"/>
      <c r="D63" s="52"/>
      <c r="E63" s="52">
        <v>1</v>
      </c>
      <c r="F63" s="52"/>
      <c r="G63" s="52"/>
      <c r="H63" s="52"/>
      <c r="I63" s="52"/>
      <c r="J63" s="52"/>
      <c r="K63" s="52"/>
      <c r="L63" s="52"/>
      <c r="M63" s="52"/>
      <c r="N63" s="52">
        <v>1</v>
      </c>
    </row>
    <row r="64" spans="1:14" x14ac:dyDescent="0.2">
      <c r="A64" s="34" t="s">
        <v>744</v>
      </c>
      <c r="B64" s="52"/>
      <c r="C64" s="52">
        <v>2</v>
      </c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>
        <v>2</v>
      </c>
    </row>
    <row r="65" spans="1:14" x14ac:dyDescent="0.2">
      <c r="A65" s="34" t="s">
        <v>772</v>
      </c>
      <c r="B65" s="52"/>
      <c r="C65" s="52">
        <v>8</v>
      </c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>
        <v>8</v>
      </c>
    </row>
    <row r="66" spans="1:14" x14ac:dyDescent="0.2">
      <c r="A66" s="34" t="s">
        <v>749</v>
      </c>
      <c r="B66" s="52"/>
      <c r="C66" s="52"/>
      <c r="D66" s="52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>
        <v>2</v>
      </c>
    </row>
    <row r="67" spans="1:14" x14ac:dyDescent="0.2">
      <c r="A67" s="2" t="s">
        <v>709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</row>
    <row r="68" spans="1:14" x14ac:dyDescent="0.2">
      <c r="A68" s="34" t="s">
        <v>742</v>
      </c>
      <c r="B68" s="52"/>
      <c r="C68" s="52">
        <v>4</v>
      </c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>
        <v>4</v>
      </c>
    </row>
    <row r="69" spans="1:14" x14ac:dyDescent="0.2">
      <c r="A69" s="34" t="s">
        <v>771</v>
      </c>
      <c r="B69" s="52"/>
      <c r="C69" s="52">
        <v>3</v>
      </c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>
        <v>3</v>
      </c>
    </row>
    <row r="70" spans="1:14" x14ac:dyDescent="0.2">
      <c r="A70" s="2" t="s">
        <v>720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</row>
    <row r="71" spans="1:14" x14ac:dyDescent="0.2">
      <c r="A71" s="34" t="s">
        <v>760</v>
      </c>
      <c r="B71" s="52">
        <v>1</v>
      </c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>
        <v>1</v>
      </c>
    </row>
    <row r="72" spans="1:14" x14ac:dyDescent="0.2">
      <c r="A72" s="34" t="s">
        <v>721</v>
      </c>
      <c r="B72" s="52">
        <v>1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>
        <v>1</v>
      </c>
    </row>
    <row r="73" spans="1:14" x14ac:dyDescent="0.2">
      <c r="A73" s="34" t="s">
        <v>585</v>
      </c>
      <c r="B73" s="52">
        <v>1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>
        <v>1</v>
      </c>
    </row>
    <row r="74" spans="1:14" x14ac:dyDescent="0.2">
      <c r="A74" s="2" t="s">
        <v>196</v>
      </c>
      <c r="B74" s="52">
        <v>3</v>
      </c>
      <c r="C74" s="52">
        <v>31</v>
      </c>
      <c r="D74" s="52">
        <v>26</v>
      </c>
      <c r="E74" s="52">
        <v>4</v>
      </c>
      <c r="F74" s="52">
        <v>7</v>
      </c>
      <c r="G74" s="52">
        <v>47</v>
      </c>
      <c r="H74" s="52">
        <v>1</v>
      </c>
      <c r="I74" s="52">
        <v>18</v>
      </c>
      <c r="J74" s="52">
        <v>11</v>
      </c>
      <c r="K74" s="52">
        <v>2</v>
      </c>
      <c r="L74" s="52">
        <v>0</v>
      </c>
      <c r="M74" s="52">
        <v>0</v>
      </c>
      <c r="N74" s="52">
        <v>150</v>
      </c>
    </row>
  </sheetData>
  <sortState xmlns:xlrd2="http://schemas.microsoft.com/office/spreadsheetml/2017/richdata2" columnSort="1" ref="A4:J28">
    <sortCondition ref="I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9CCD-E962-5549-87D9-2FF754545085}">
  <dimension ref="B3:L148"/>
  <sheetViews>
    <sheetView showGridLines="0" zoomScale="110" zoomScaleNormal="110" workbookViewId="0">
      <selection activeCell="D20" sqref="D20"/>
    </sheetView>
  </sheetViews>
  <sheetFormatPr baseColWidth="10" defaultRowHeight="16" x14ac:dyDescent="0.2"/>
  <cols>
    <col min="1" max="1" width="10.83203125" style="69"/>
    <col min="2" max="2" width="92" style="69" bestFit="1" customWidth="1"/>
    <col min="3" max="3" width="14.1640625" style="69" bestFit="1" customWidth="1"/>
    <col min="4" max="4" width="13.6640625" style="69" bestFit="1" customWidth="1"/>
    <col min="5" max="12" width="5.1640625" style="69" customWidth="1"/>
    <col min="13" max="16384" width="10.83203125" style="69"/>
  </cols>
  <sheetData>
    <row r="3" spans="2:12" x14ac:dyDescent="0.2">
      <c r="B3" s="66" t="s">
        <v>939</v>
      </c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2:12" x14ac:dyDescent="0.2">
      <c r="B4" s="57" t="s">
        <v>517</v>
      </c>
      <c r="C4" s="57" t="s">
        <v>941</v>
      </c>
      <c r="D4" s="57" t="s">
        <v>942</v>
      </c>
      <c r="E4" s="57">
        <v>1</v>
      </c>
      <c r="F4" s="57">
        <v>2</v>
      </c>
      <c r="G4" s="57">
        <v>3</v>
      </c>
      <c r="H4" s="57">
        <v>4</v>
      </c>
      <c r="I4" s="57">
        <v>5</v>
      </c>
      <c r="J4" s="57">
        <v>6</v>
      </c>
      <c r="K4" s="57">
        <v>7</v>
      </c>
      <c r="L4" s="57">
        <v>15</v>
      </c>
    </row>
    <row r="5" spans="2:12" x14ac:dyDescent="0.2">
      <c r="B5" s="70" t="s">
        <v>937</v>
      </c>
      <c r="C5" s="59" t="s">
        <v>940</v>
      </c>
      <c r="D5" s="59"/>
      <c r="E5" s="59"/>
      <c r="F5" s="59"/>
      <c r="G5" s="59"/>
      <c r="H5" s="59"/>
      <c r="I5" s="59"/>
      <c r="J5" s="59"/>
      <c r="K5" s="59"/>
      <c r="L5" s="59"/>
    </row>
    <row r="6" spans="2:12" x14ac:dyDescent="0.2">
      <c r="B6" s="57" t="s">
        <v>30</v>
      </c>
      <c r="C6" s="57" t="s">
        <v>941</v>
      </c>
      <c r="D6" s="57" t="s">
        <v>942</v>
      </c>
      <c r="E6" s="57">
        <v>1</v>
      </c>
      <c r="F6" s="57">
        <v>2</v>
      </c>
      <c r="G6" s="57">
        <v>3</v>
      </c>
      <c r="H6" s="57">
        <v>4</v>
      </c>
      <c r="I6" s="57">
        <v>5</v>
      </c>
      <c r="J6" s="57">
        <v>6</v>
      </c>
      <c r="K6" s="57">
        <v>7</v>
      </c>
      <c r="L6" s="57">
        <v>15</v>
      </c>
    </row>
    <row r="7" spans="2:12" x14ac:dyDescent="0.2">
      <c r="B7" s="70" t="s">
        <v>712</v>
      </c>
      <c r="C7" s="59"/>
      <c r="D7" s="59" t="s">
        <v>940</v>
      </c>
      <c r="E7" s="59"/>
      <c r="F7" s="59"/>
      <c r="G7" s="59"/>
      <c r="H7" s="59"/>
      <c r="I7" s="59"/>
      <c r="J7" s="59"/>
      <c r="K7" s="59"/>
      <c r="L7" s="59"/>
    </row>
    <row r="8" spans="2:12" x14ac:dyDescent="0.2">
      <c r="B8" s="70" t="s">
        <v>716</v>
      </c>
      <c r="C8" s="59"/>
      <c r="D8" s="59" t="s">
        <v>940</v>
      </c>
      <c r="E8" s="59"/>
      <c r="F8" s="59"/>
      <c r="G8" s="59"/>
      <c r="H8" s="59"/>
      <c r="I8" s="59"/>
      <c r="J8" s="59"/>
      <c r="K8" s="59"/>
      <c r="L8" s="59"/>
    </row>
    <row r="9" spans="2:12" x14ac:dyDescent="0.2">
      <c r="B9" s="70" t="s">
        <v>691</v>
      </c>
      <c r="C9" s="59"/>
      <c r="D9" s="59"/>
      <c r="E9" s="59"/>
      <c r="F9" s="59"/>
      <c r="G9" s="59"/>
      <c r="H9" s="59"/>
      <c r="I9" s="59"/>
      <c r="J9" s="59"/>
      <c r="K9" s="59" t="s">
        <v>940</v>
      </c>
      <c r="L9" s="59"/>
    </row>
    <row r="10" spans="2:12" x14ac:dyDescent="0.2">
      <c r="B10" s="70" t="s">
        <v>725</v>
      </c>
      <c r="C10" s="59"/>
      <c r="D10" s="59"/>
      <c r="E10" s="59"/>
      <c r="F10" s="59"/>
      <c r="G10" s="59"/>
      <c r="H10" s="59"/>
      <c r="I10" s="59"/>
      <c r="J10" s="59"/>
      <c r="K10" s="59" t="s">
        <v>940</v>
      </c>
      <c r="L10" s="59"/>
    </row>
    <row r="11" spans="2:12" x14ac:dyDescent="0.2">
      <c r="B11" s="70" t="s">
        <v>693</v>
      </c>
      <c r="C11" s="59"/>
      <c r="D11" s="59"/>
      <c r="E11" s="59"/>
      <c r="F11" s="59"/>
      <c r="G11" s="59"/>
      <c r="H11" s="59"/>
      <c r="I11" s="59"/>
      <c r="J11" s="59"/>
      <c r="K11" s="59"/>
      <c r="L11" s="59" t="s">
        <v>940</v>
      </c>
    </row>
    <row r="12" spans="2:12" x14ac:dyDescent="0.2">
      <c r="B12" s="70" t="s">
        <v>741</v>
      </c>
      <c r="C12" s="59"/>
      <c r="D12" s="59"/>
      <c r="E12" s="59"/>
      <c r="F12" s="59"/>
      <c r="G12" s="59"/>
      <c r="H12" s="59"/>
      <c r="I12" s="59"/>
      <c r="J12" s="59"/>
      <c r="K12" s="59"/>
      <c r="L12" s="59" t="s">
        <v>940</v>
      </c>
    </row>
    <row r="13" spans="2:12" x14ac:dyDescent="0.2">
      <c r="B13" s="57" t="s">
        <v>518</v>
      </c>
      <c r="C13" s="57" t="s">
        <v>941</v>
      </c>
      <c r="D13" s="57" t="s">
        <v>942</v>
      </c>
      <c r="E13" s="57">
        <v>1</v>
      </c>
      <c r="F13" s="57">
        <v>2</v>
      </c>
      <c r="G13" s="57">
        <v>3</v>
      </c>
      <c r="H13" s="57">
        <v>4</v>
      </c>
      <c r="I13" s="57">
        <v>5</v>
      </c>
      <c r="J13" s="57">
        <v>6</v>
      </c>
      <c r="K13" s="57">
        <v>7</v>
      </c>
      <c r="L13" s="57">
        <v>15</v>
      </c>
    </row>
    <row r="14" spans="2:12" x14ac:dyDescent="0.2">
      <c r="B14" s="70" t="s">
        <v>696</v>
      </c>
      <c r="C14" s="59"/>
      <c r="D14" s="59"/>
      <c r="E14" s="59" t="s">
        <v>940</v>
      </c>
      <c r="F14" s="59"/>
      <c r="G14" s="59"/>
      <c r="H14" s="59"/>
      <c r="I14" s="59"/>
      <c r="J14" s="59"/>
      <c r="K14" s="59"/>
      <c r="L14" s="59"/>
    </row>
    <row r="15" spans="2:12" x14ac:dyDescent="0.2">
      <c r="B15" s="70" t="s">
        <v>718</v>
      </c>
      <c r="C15" s="59"/>
      <c r="D15" s="59"/>
      <c r="E15" s="59" t="s">
        <v>940</v>
      </c>
      <c r="F15" s="59"/>
      <c r="G15" s="59"/>
      <c r="H15" s="59"/>
      <c r="I15" s="59"/>
      <c r="J15" s="59"/>
      <c r="K15" s="59"/>
      <c r="L15" s="59"/>
    </row>
    <row r="16" spans="2:12" x14ac:dyDescent="0.2">
      <c r="B16" s="70" t="s">
        <v>737</v>
      </c>
      <c r="C16" s="59"/>
      <c r="D16" s="59"/>
      <c r="E16" s="59"/>
      <c r="F16" s="59"/>
      <c r="G16" s="59" t="s">
        <v>940</v>
      </c>
      <c r="H16" s="59"/>
      <c r="I16" s="59"/>
      <c r="J16" s="59"/>
      <c r="K16" s="59"/>
      <c r="L16" s="59"/>
    </row>
    <row r="17" spans="2:12" x14ac:dyDescent="0.2">
      <c r="B17" s="70" t="s">
        <v>684</v>
      </c>
      <c r="C17" s="59"/>
      <c r="D17" s="59"/>
      <c r="E17" s="59"/>
      <c r="F17" s="59"/>
      <c r="G17" s="59" t="s">
        <v>940</v>
      </c>
      <c r="H17" s="59"/>
      <c r="I17" s="59"/>
      <c r="J17" s="59"/>
      <c r="K17" s="59"/>
      <c r="L17" s="59"/>
    </row>
    <row r="18" spans="2:12" x14ac:dyDescent="0.2">
      <c r="B18" s="70" t="s">
        <v>754</v>
      </c>
      <c r="C18" s="59"/>
      <c r="D18" s="59"/>
      <c r="E18" s="59"/>
      <c r="F18" s="59"/>
      <c r="G18" s="59" t="s">
        <v>940</v>
      </c>
      <c r="H18" s="59"/>
      <c r="I18" s="59"/>
      <c r="J18" s="59"/>
      <c r="K18" s="59"/>
      <c r="L18" s="59"/>
    </row>
    <row r="19" spans="2:12" x14ac:dyDescent="0.2">
      <c r="B19" s="70" t="s">
        <v>748</v>
      </c>
      <c r="C19" s="59"/>
      <c r="D19" s="59"/>
      <c r="E19" s="59"/>
      <c r="F19" s="59"/>
      <c r="G19" s="59" t="s">
        <v>940</v>
      </c>
      <c r="H19" s="59"/>
      <c r="I19" s="59"/>
      <c r="J19" s="59"/>
      <c r="K19" s="59"/>
      <c r="L19" s="59"/>
    </row>
    <row r="20" spans="2:12" x14ac:dyDescent="0.2">
      <c r="B20" s="70" t="s">
        <v>753</v>
      </c>
      <c r="C20" s="59"/>
      <c r="D20" s="59"/>
      <c r="E20" s="59"/>
      <c r="F20" s="59"/>
      <c r="G20" s="59" t="s">
        <v>940</v>
      </c>
      <c r="H20" s="59"/>
      <c r="I20" s="59"/>
      <c r="J20" s="59"/>
      <c r="K20" s="59"/>
      <c r="L20" s="59"/>
    </row>
    <row r="21" spans="2:12" x14ac:dyDescent="0.2">
      <c r="B21" s="70" t="s">
        <v>768</v>
      </c>
      <c r="C21" s="59"/>
      <c r="D21" s="59"/>
      <c r="E21" s="59"/>
      <c r="F21" s="59"/>
      <c r="G21" s="59"/>
      <c r="H21" s="59" t="s">
        <v>940</v>
      </c>
      <c r="I21" s="59"/>
      <c r="J21" s="59"/>
      <c r="K21" s="59"/>
      <c r="L21" s="59"/>
    </row>
    <row r="22" spans="2:12" x14ac:dyDescent="0.2">
      <c r="B22" s="70" t="s">
        <v>670</v>
      </c>
      <c r="C22" s="59"/>
      <c r="D22" s="59"/>
      <c r="E22" s="59"/>
      <c r="F22" s="59"/>
      <c r="G22" s="59"/>
      <c r="H22" s="59"/>
      <c r="I22" s="59"/>
      <c r="J22" s="59" t="s">
        <v>940</v>
      </c>
      <c r="K22" s="59"/>
      <c r="L22" s="59"/>
    </row>
    <row r="23" spans="2:12" x14ac:dyDescent="0.2">
      <c r="B23" s="57" t="s">
        <v>709</v>
      </c>
      <c r="C23" s="57" t="s">
        <v>941</v>
      </c>
      <c r="D23" s="57" t="s">
        <v>942</v>
      </c>
      <c r="E23" s="57">
        <v>1</v>
      </c>
      <c r="F23" s="57">
        <v>2</v>
      </c>
      <c r="G23" s="57">
        <v>3</v>
      </c>
      <c r="H23" s="57">
        <v>4</v>
      </c>
      <c r="I23" s="57">
        <v>5</v>
      </c>
      <c r="J23" s="57">
        <v>6</v>
      </c>
      <c r="K23" s="57">
        <v>7</v>
      </c>
      <c r="L23" s="57">
        <v>15</v>
      </c>
    </row>
    <row r="24" spans="2:12" x14ac:dyDescent="0.2">
      <c r="B24" s="70" t="s">
        <v>742</v>
      </c>
      <c r="C24" s="59"/>
      <c r="D24" s="59"/>
      <c r="E24" s="59" t="s">
        <v>940</v>
      </c>
      <c r="F24" s="59"/>
      <c r="G24" s="59"/>
      <c r="H24" s="59"/>
      <c r="I24" s="59"/>
      <c r="J24" s="59"/>
      <c r="K24" s="59"/>
      <c r="L24" s="59"/>
    </row>
    <row r="25" spans="2:12" x14ac:dyDescent="0.2">
      <c r="B25" s="70" t="s">
        <v>771</v>
      </c>
      <c r="C25" s="59"/>
      <c r="D25" s="59"/>
      <c r="E25" s="59" t="s">
        <v>940</v>
      </c>
      <c r="F25" s="59"/>
      <c r="G25" s="59"/>
      <c r="H25" s="59"/>
      <c r="I25" s="59"/>
      <c r="J25" s="59"/>
      <c r="K25" s="59"/>
      <c r="L25" s="59"/>
    </row>
    <row r="28" spans="2:12" x14ac:dyDescent="0.2">
      <c r="B28" s="66" t="s">
        <v>943</v>
      </c>
      <c r="C28" s="67"/>
      <c r="D28" s="67"/>
      <c r="E28" s="67"/>
      <c r="F28" s="67"/>
      <c r="G28" s="67"/>
      <c r="H28" s="67"/>
      <c r="I28" s="67"/>
      <c r="J28" s="67"/>
      <c r="K28" s="67"/>
      <c r="L28" s="68"/>
    </row>
    <row r="29" spans="2:12" x14ac:dyDescent="0.2">
      <c r="B29" s="57" t="s">
        <v>30</v>
      </c>
      <c r="C29" s="57" t="s">
        <v>941</v>
      </c>
      <c r="D29" s="57" t="s">
        <v>942</v>
      </c>
      <c r="E29" s="57">
        <v>1</v>
      </c>
      <c r="F29" s="57">
        <v>2</v>
      </c>
      <c r="G29" s="57">
        <v>3</v>
      </c>
      <c r="H29" s="57">
        <v>4</v>
      </c>
      <c r="I29" s="57">
        <v>5</v>
      </c>
      <c r="J29" s="57">
        <v>6</v>
      </c>
      <c r="K29" s="57">
        <v>7</v>
      </c>
      <c r="L29" s="57">
        <v>15</v>
      </c>
    </row>
    <row r="30" spans="2:12" x14ac:dyDescent="0.2">
      <c r="B30" s="70" t="s">
        <v>702</v>
      </c>
      <c r="C30" s="59"/>
      <c r="D30" s="59" t="s">
        <v>940</v>
      </c>
      <c r="E30" s="59"/>
      <c r="F30" s="59"/>
      <c r="G30" s="59"/>
      <c r="H30" s="59"/>
      <c r="I30" s="59"/>
      <c r="J30" s="59"/>
      <c r="K30" s="59"/>
      <c r="L30" s="59"/>
    </row>
    <row r="31" spans="2:12" x14ac:dyDescent="0.2">
      <c r="B31" s="70" t="s">
        <v>770</v>
      </c>
      <c r="C31" s="59"/>
      <c r="D31" s="59" t="s">
        <v>940</v>
      </c>
      <c r="E31" s="59"/>
      <c r="F31" s="59"/>
      <c r="G31" s="59"/>
      <c r="H31" s="59"/>
      <c r="I31" s="59"/>
      <c r="J31" s="59"/>
      <c r="K31" s="59"/>
      <c r="L31" s="59"/>
    </row>
    <row r="32" spans="2:12" x14ac:dyDescent="0.2">
      <c r="B32" s="70" t="s">
        <v>723</v>
      </c>
      <c r="C32" s="59"/>
      <c r="D32" s="59"/>
      <c r="E32" s="59"/>
      <c r="F32" s="59"/>
      <c r="G32" s="59"/>
      <c r="H32" s="59"/>
      <c r="I32" s="59"/>
      <c r="J32" s="59"/>
      <c r="K32" s="59" t="s">
        <v>940</v>
      </c>
      <c r="L32" s="59"/>
    </row>
    <row r="33" spans="2:12" x14ac:dyDescent="0.2">
      <c r="B33" s="70" t="s">
        <v>676</v>
      </c>
      <c r="C33" s="59"/>
      <c r="D33" s="59"/>
      <c r="E33" s="59"/>
      <c r="F33" s="59"/>
      <c r="G33" s="59"/>
      <c r="H33" s="59"/>
      <c r="I33" s="59"/>
      <c r="J33" s="59"/>
      <c r="K33" s="59" t="s">
        <v>940</v>
      </c>
      <c r="L33" s="59"/>
    </row>
    <row r="34" spans="2:12" x14ac:dyDescent="0.2">
      <c r="B34" s="70" t="s">
        <v>701</v>
      </c>
      <c r="C34" s="59"/>
      <c r="D34" s="59"/>
      <c r="E34" s="59"/>
      <c r="F34" s="59"/>
      <c r="G34" s="59"/>
      <c r="H34" s="59"/>
      <c r="I34" s="59"/>
      <c r="J34" s="59"/>
      <c r="K34" s="59" t="s">
        <v>940</v>
      </c>
      <c r="L34" s="59"/>
    </row>
    <row r="35" spans="2:12" x14ac:dyDescent="0.2">
      <c r="B35" s="57" t="s">
        <v>518</v>
      </c>
      <c r="C35" s="57" t="s">
        <v>941</v>
      </c>
      <c r="D35" s="57" t="s">
        <v>942</v>
      </c>
      <c r="E35" s="57">
        <v>1</v>
      </c>
      <c r="F35" s="57">
        <v>2</v>
      </c>
      <c r="G35" s="57">
        <v>3</v>
      </c>
      <c r="H35" s="57">
        <v>4</v>
      </c>
      <c r="I35" s="57">
        <v>5</v>
      </c>
      <c r="J35" s="57">
        <v>6</v>
      </c>
      <c r="K35" s="57">
        <v>7</v>
      </c>
      <c r="L35" s="57">
        <v>15</v>
      </c>
    </row>
    <row r="36" spans="2:12" x14ac:dyDescent="0.2">
      <c r="B36" s="70" t="s">
        <v>726</v>
      </c>
      <c r="C36" s="59"/>
      <c r="D36" s="59"/>
      <c r="E36" s="59" t="s">
        <v>940</v>
      </c>
      <c r="F36" s="59"/>
      <c r="G36" s="59"/>
      <c r="H36" s="59"/>
      <c r="I36" s="59"/>
      <c r="J36" s="59"/>
      <c r="K36" s="59"/>
      <c r="L36" s="59"/>
    </row>
    <row r="37" spans="2:12" x14ac:dyDescent="0.2">
      <c r="B37" s="70" t="s">
        <v>737</v>
      </c>
      <c r="C37" s="59"/>
      <c r="D37" s="59"/>
      <c r="E37" s="59"/>
      <c r="F37" s="59"/>
      <c r="G37" s="59" t="s">
        <v>940</v>
      </c>
      <c r="H37" s="59"/>
      <c r="I37" s="59"/>
      <c r="J37" s="59"/>
      <c r="K37" s="59"/>
      <c r="L37" s="59"/>
    </row>
    <row r="38" spans="2:12" x14ac:dyDescent="0.2">
      <c r="B38" s="70" t="s">
        <v>713</v>
      </c>
      <c r="C38" s="59"/>
      <c r="D38" s="59"/>
      <c r="E38" s="59"/>
      <c r="F38" s="59"/>
      <c r="G38" s="59" t="s">
        <v>940</v>
      </c>
      <c r="H38" s="59"/>
      <c r="I38" s="59"/>
      <c r="J38" s="59"/>
      <c r="K38" s="59"/>
      <c r="L38" s="59"/>
    </row>
    <row r="41" spans="2:12" x14ac:dyDescent="0.2">
      <c r="B41" s="62" t="s">
        <v>302</v>
      </c>
      <c r="C41" s="63"/>
      <c r="D41" s="63"/>
      <c r="E41" s="63"/>
      <c r="F41" s="63"/>
      <c r="G41" s="63"/>
      <c r="H41" s="63"/>
      <c r="I41" s="63"/>
      <c r="J41" s="63"/>
      <c r="K41" s="63"/>
      <c r="L41" s="64"/>
    </row>
    <row r="42" spans="2:12" x14ac:dyDescent="0.2">
      <c r="B42" s="56" t="s">
        <v>682</v>
      </c>
      <c r="C42" s="57" t="s">
        <v>942</v>
      </c>
      <c r="D42" s="60">
        <v>250</v>
      </c>
      <c r="E42" s="60">
        <v>500</v>
      </c>
      <c r="F42" s="60">
        <v>1</v>
      </c>
      <c r="G42" s="60">
        <v>2</v>
      </c>
      <c r="H42" s="60">
        <v>3</v>
      </c>
      <c r="I42" s="60">
        <v>4</v>
      </c>
      <c r="J42" s="60">
        <v>5</v>
      </c>
      <c r="K42" s="60">
        <v>6</v>
      </c>
      <c r="L42" s="60">
        <v>7</v>
      </c>
    </row>
    <row r="43" spans="2:12" x14ac:dyDescent="0.2">
      <c r="B43" s="58" t="s">
        <v>681</v>
      </c>
      <c r="C43" s="71"/>
      <c r="D43" s="71" t="s">
        <v>940</v>
      </c>
      <c r="E43" s="71"/>
      <c r="F43" s="71"/>
      <c r="G43" s="71"/>
      <c r="H43" s="71"/>
      <c r="I43" s="71"/>
      <c r="J43" s="71"/>
      <c r="K43" s="71"/>
      <c r="L43" s="71"/>
    </row>
    <row r="44" spans="2:12" x14ac:dyDescent="0.2">
      <c r="B44" s="58" t="s">
        <v>603</v>
      </c>
      <c r="C44" s="71"/>
      <c r="D44" s="71" t="s">
        <v>940</v>
      </c>
      <c r="E44" s="71"/>
      <c r="F44" s="71"/>
      <c r="G44" s="71"/>
      <c r="H44" s="71"/>
      <c r="I44" s="71"/>
      <c r="J44" s="71"/>
      <c r="K44" s="71"/>
      <c r="L44" s="71"/>
    </row>
    <row r="45" spans="2:12" x14ac:dyDescent="0.2">
      <c r="B45" s="58" t="s">
        <v>728</v>
      </c>
      <c r="C45" s="71"/>
      <c r="D45" s="71" t="s">
        <v>940</v>
      </c>
      <c r="E45" s="71"/>
      <c r="F45" s="71"/>
      <c r="G45" s="71"/>
      <c r="H45" s="71"/>
      <c r="I45" s="71"/>
      <c r="J45" s="71"/>
      <c r="K45" s="71"/>
      <c r="L45" s="71"/>
    </row>
    <row r="46" spans="2:12" x14ac:dyDescent="0.2">
      <c r="B46" s="58" t="s">
        <v>618</v>
      </c>
      <c r="C46" s="71"/>
      <c r="D46" s="71" t="s">
        <v>940</v>
      </c>
      <c r="E46" s="71"/>
      <c r="F46" s="71"/>
      <c r="G46" s="71"/>
      <c r="H46" s="71"/>
      <c r="I46" s="71"/>
      <c r="J46" s="71"/>
      <c r="K46" s="71"/>
      <c r="L46" s="71"/>
    </row>
    <row r="47" spans="2:12" x14ac:dyDescent="0.2">
      <c r="B47" s="58" t="s">
        <v>623</v>
      </c>
      <c r="C47" s="71"/>
      <c r="D47" s="71" t="s">
        <v>940</v>
      </c>
      <c r="E47" s="71"/>
      <c r="F47" s="71"/>
      <c r="G47" s="71"/>
      <c r="H47" s="71"/>
      <c r="I47" s="71"/>
      <c r="J47" s="71"/>
      <c r="K47" s="71"/>
      <c r="L47" s="71"/>
    </row>
    <row r="48" spans="2:12" x14ac:dyDescent="0.2">
      <c r="B48" s="58" t="s">
        <v>757</v>
      </c>
      <c r="C48" s="71"/>
      <c r="D48" s="71"/>
      <c r="E48" s="71" t="s">
        <v>940</v>
      </c>
      <c r="F48" s="71"/>
      <c r="G48" s="71"/>
      <c r="H48" s="71"/>
      <c r="I48" s="71"/>
      <c r="J48" s="71"/>
      <c r="K48" s="71"/>
      <c r="L48" s="71"/>
    </row>
    <row r="49" spans="2:12" x14ac:dyDescent="0.2">
      <c r="B49" s="56" t="s">
        <v>30</v>
      </c>
      <c r="C49" s="57" t="s">
        <v>942</v>
      </c>
      <c r="D49" s="60">
        <v>250</v>
      </c>
      <c r="E49" s="60">
        <v>500</v>
      </c>
      <c r="F49" s="60">
        <v>1</v>
      </c>
      <c r="G49" s="60">
        <v>2</v>
      </c>
      <c r="H49" s="60">
        <v>3</v>
      </c>
      <c r="I49" s="60">
        <v>4</v>
      </c>
      <c r="J49" s="60">
        <v>5</v>
      </c>
      <c r="K49" s="60">
        <v>6</v>
      </c>
      <c r="L49" s="60">
        <v>7</v>
      </c>
    </row>
    <row r="50" spans="2:12" x14ac:dyDescent="0.2">
      <c r="B50" s="58" t="s">
        <v>935</v>
      </c>
      <c r="C50" s="71" t="s">
        <v>940</v>
      </c>
      <c r="D50" s="71"/>
      <c r="E50" s="71"/>
      <c r="F50" s="71"/>
      <c r="G50" s="71"/>
      <c r="H50" s="71"/>
      <c r="I50" s="71"/>
      <c r="J50" s="71"/>
      <c r="K50" s="71"/>
      <c r="L50" s="71"/>
    </row>
    <row r="51" spans="2:12" x14ac:dyDescent="0.2">
      <c r="B51" s="58" t="s">
        <v>729</v>
      </c>
      <c r="C51" s="71"/>
      <c r="D51" s="71"/>
      <c r="E51" s="71"/>
      <c r="F51" s="71"/>
      <c r="G51" s="71"/>
      <c r="H51" s="71"/>
      <c r="I51" s="71"/>
      <c r="J51" s="71"/>
      <c r="K51" s="71"/>
      <c r="L51" s="71" t="s">
        <v>940</v>
      </c>
    </row>
    <row r="52" spans="2:12" x14ac:dyDescent="0.2">
      <c r="B52" s="58" t="s">
        <v>723</v>
      </c>
      <c r="C52" s="71"/>
      <c r="D52" s="71"/>
      <c r="E52" s="71"/>
      <c r="F52" s="71"/>
      <c r="G52" s="71"/>
      <c r="H52" s="71"/>
      <c r="I52" s="71"/>
      <c r="J52" s="71"/>
      <c r="K52" s="71"/>
      <c r="L52" s="71" t="s">
        <v>940</v>
      </c>
    </row>
    <row r="53" spans="2:12" x14ac:dyDescent="0.2">
      <c r="B53" s="58" t="s">
        <v>730</v>
      </c>
      <c r="C53" s="71"/>
      <c r="D53" s="71"/>
      <c r="E53" s="71"/>
      <c r="F53" s="71"/>
      <c r="G53" s="71"/>
      <c r="H53" s="71"/>
      <c r="I53" s="71"/>
      <c r="J53" s="71"/>
      <c r="K53" s="71"/>
      <c r="L53" s="71" t="s">
        <v>940</v>
      </c>
    </row>
    <row r="54" spans="2:12" x14ac:dyDescent="0.2">
      <c r="B54" s="58" t="s">
        <v>758</v>
      </c>
      <c r="C54" s="71"/>
      <c r="D54" s="71"/>
      <c r="E54" s="71"/>
      <c r="F54" s="71"/>
      <c r="G54" s="71"/>
      <c r="H54" s="71"/>
      <c r="I54" s="71"/>
      <c r="J54" s="71"/>
      <c r="K54" s="71"/>
      <c r="L54" s="71" t="s">
        <v>940</v>
      </c>
    </row>
    <row r="55" spans="2:12" x14ac:dyDescent="0.2">
      <c r="B55" s="58" t="s">
        <v>756</v>
      </c>
      <c r="C55" s="71"/>
      <c r="D55" s="71"/>
      <c r="E55" s="71"/>
      <c r="F55" s="71"/>
      <c r="G55" s="71"/>
      <c r="H55" s="71"/>
      <c r="I55" s="71"/>
      <c r="J55" s="71"/>
      <c r="K55" s="71"/>
      <c r="L55" s="71" t="s">
        <v>940</v>
      </c>
    </row>
    <row r="56" spans="2:12" x14ac:dyDescent="0.2">
      <c r="B56" s="56" t="s">
        <v>518</v>
      </c>
      <c r="C56" s="57" t="s">
        <v>942</v>
      </c>
      <c r="D56" s="60">
        <v>250</v>
      </c>
      <c r="E56" s="60">
        <v>500</v>
      </c>
      <c r="F56" s="60">
        <v>1</v>
      </c>
      <c r="G56" s="60">
        <v>2</v>
      </c>
      <c r="H56" s="60">
        <v>3</v>
      </c>
      <c r="I56" s="60">
        <v>4</v>
      </c>
      <c r="J56" s="60">
        <v>5</v>
      </c>
      <c r="K56" s="60">
        <v>6</v>
      </c>
      <c r="L56" s="60">
        <v>7</v>
      </c>
    </row>
    <row r="57" spans="2:12" x14ac:dyDescent="0.2">
      <c r="B57" s="58" t="s">
        <v>749</v>
      </c>
      <c r="C57" s="71"/>
      <c r="D57" s="71"/>
      <c r="E57" s="71"/>
      <c r="F57" s="71"/>
      <c r="G57" s="71"/>
      <c r="H57" s="71" t="s">
        <v>940</v>
      </c>
      <c r="I57" s="71"/>
      <c r="J57" s="71"/>
      <c r="K57" s="71"/>
      <c r="L57" s="71"/>
    </row>
    <row r="60" spans="2:12" x14ac:dyDescent="0.2">
      <c r="B60" s="62" t="s">
        <v>53</v>
      </c>
      <c r="C60" s="63"/>
      <c r="D60" s="63"/>
      <c r="E60" s="63"/>
      <c r="F60" s="63"/>
      <c r="G60" s="63"/>
      <c r="H60" s="63"/>
      <c r="I60" s="63"/>
      <c r="J60" s="63"/>
      <c r="K60" s="63"/>
      <c r="L60" s="64"/>
    </row>
    <row r="61" spans="2:12" x14ac:dyDescent="0.2">
      <c r="B61" s="56" t="s">
        <v>30</v>
      </c>
      <c r="C61" s="57" t="s">
        <v>941</v>
      </c>
      <c r="D61" s="57" t="s">
        <v>942</v>
      </c>
      <c r="E61" s="60">
        <v>1</v>
      </c>
      <c r="F61" s="60">
        <v>2</v>
      </c>
      <c r="G61" s="60">
        <v>3</v>
      </c>
      <c r="H61" s="60">
        <v>4</v>
      </c>
      <c r="I61" s="60">
        <v>5</v>
      </c>
      <c r="J61" s="60">
        <v>6</v>
      </c>
      <c r="K61" s="60">
        <v>7</v>
      </c>
      <c r="L61" s="60">
        <v>15</v>
      </c>
    </row>
    <row r="62" spans="2:12" x14ac:dyDescent="0.2">
      <c r="B62" s="58" t="s">
        <v>752</v>
      </c>
      <c r="C62" s="72"/>
      <c r="D62" s="71" t="s">
        <v>940</v>
      </c>
      <c r="E62" s="71"/>
      <c r="F62" s="71"/>
      <c r="G62" s="71"/>
      <c r="H62" s="71"/>
      <c r="I62" s="71"/>
      <c r="J62" s="71"/>
      <c r="K62" s="71"/>
      <c r="L62" s="71"/>
    </row>
    <row r="63" spans="2:12" x14ac:dyDescent="0.2">
      <c r="B63" s="58" t="s">
        <v>676</v>
      </c>
      <c r="C63" s="72"/>
      <c r="D63" s="71"/>
      <c r="E63" s="71"/>
      <c r="F63" s="71"/>
      <c r="G63" s="71"/>
      <c r="H63" s="71"/>
      <c r="I63" s="71"/>
      <c r="J63" s="71"/>
      <c r="K63" s="71" t="s">
        <v>940</v>
      </c>
      <c r="L63" s="71"/>
    </row>
    <row r="64" spans="2:12" x14ac:dyDescent="0.2">
      <c r="B64" s="58" t="s">
        <v>725</v>
      </c>
      <c r="C64" s="72"/>
      <c r="D64" s="71"/>
      <c r="E64" s="71"/>
      <c r="F64" s="71"/>
      <c r="G64" s="71"/>
      <c r="H64" s="71"/>
      <c r="I64" s="71"/>
      <c r="J64" s="71"/>
      <c r="K64" s="71" t="s">
        <v>940</v>
      </c>
      <c r="L64" s="71"/>
    </row>
    <row r="65" spans="2:12" x14ac:dyDescent="0.2">
      <c r="B65" s="58" t="s">
        <v>693</v>
      </c>
      <c r="C65" s="72"/>
      <c r="D65" s="71"/>
      <c r="E65" s="71"/>
      <c r="F65" s="71"/>
      <c r="G65" s="71"/>
      <c r="H65" s="71"/>
      <c r="I65" s="71"/>
      <c r="J65" s="71"/>
      <c r="K65" s="71"/>
      <c r="L65" s="71" t="s">
        <v>940</v>
      </c>
    </row>
    <row r="66" spans="2:12" x14ac:dyDescent="0.2">
      <c r="B66" s="56" t="s">
        <v>518</v>
      </c>
      <c r="C66" s="57" t="s">
        <v>941</v>
      </c>
      <c r="D66" s="57" t="s">
        <v>942</v>
      </c>
      <c r="E66" s="60">
        <v>1</v>
      </c>
      <c r="F66" s="60">
        <v>2</v>
      </c>
      <c r="G66" s="60">
        <v>3</v>
      </c>
      <c r="H66" s="60">
        <v>4</v>
      </c>
      <c r="I66" s="60">
        <v>5</v>
      </c>
      <c r="J66" s="60">
        <v>6</v>
      </c>
      <c r="K66" s="60">
        <v>7</v>
      </c>
      <c r="L66" s="60">
        <v>15</v>
      </c>
    </row>
    <row r="67" spans="2:12" x14ac:dyDescent="0.2">
      <c r="B67" s="58" t="s">
        <v>718</v>
      </c>
      <c r="C67" s="72"/>
      <c r="D67" s="71"/>
      <c r="E67" s="71" t="s">
        <v>940</v>
      </c>
      <c r="F67" s="71"/>
      <c r="G67" s="71"/>
      <c r="H67" s="71"/>
      <c r="I67" s="71"/>
      <c r="J67" s="71"/>
      <c r="K67" s="71"/>
      <c r="L67" s="71"/>
    </row>
    <row r="68" spans="2:12" x14ac:dyDescent="0.2">
      <c r="B68" s="58" t="s">
        <v>710</v>
      </c>
      <c r="C68" s="72"/>
      <c r="D68" s="71"/>
      <c r="E68" s="71" t="s">
        <v>940</v>
      </c>
      <c r="F68" s="71"/>
      <c r="G68" s="71"/>
      <c r="H68" s="71"/>
      <c r="I68" s="71"/>
      <c r="J68" s="71"/>
      <c r="K68" s="71"/>
      <c r="L68" s="71"/>
    </row>
    <row r="69" spans="2:12" x14ac:dyDescent="0.2">
      <c r="B69" s="58" t="s">
        <v>737</v>
      </c>
      <c r="C69" s="72"/>
      <c r="D69" s="71"/>
      <c r="E69" s="71"/>
      <c r="F69" s="71"/>
      <c r="G69" s="71" t="s">
        <v>940</v>
      </c>
      <c r="H69" s="71"/>
      <c r="I69" s="71"/>
      <c r="J69" s="71"/>
      <c r="K69" s="71"/>
      <c r="L69" s="71"/>
    </row>
    <row r="70" spans="2:12" x14ac:dyDescent="0.2">
      <c r="B70" s="58" t="s">
        <v>753</v>
      </c>
      <c r="C70" s="72"/>
      <c r="D70" s="71"/>
      <c r="E70" s="71"/>
      <c r="F70" s="71"/>
      <c r="G70" s="71" t="s">
        <v>940</v>
      </c>
      <c r="H70" s="71"/>
      <c r="I70" s="71"/>
      <c r="J70" s="71"/>
      <c r="K70" s="71"/>
      <c r="L70" s="71"/>
    </row>
    <row r="71" spans="2:12" x14ac:dyDescent="0.2">
      <c r="B71" s="58" t="s">
        <v>694</v>
      </c>
      <c r="C71" s="72"/>
      <c r="D71" s="71"/>
      <c r="E71" s="71"/>
      <c r="F71" s="71"/>
      <c r="G71" s="71" t="s">
        <v>940</v>
      </c>
      <c r="H71" s="71"/>
      <c r="I71" s="71"/>
      <c r="J71" s="71"/>
      <c r="K71" s="71"/>
      <c r="L71" s="71"/>
    </row>
    <row r="72" spans="2:12" x14ac:dyDescent="0.2">
      <c r="B72" s="58" t="s">
        <v>759</v>
      </c>
      <c r="C72" s="72"/>
      <c r="D72" s="71"/>
      <c r="E72" s="71"/>
      <c r="F72" s="71"/>
      <c r="G72" s="71" t="s">
        <v>940</v>
      </c>
      <c r="H72" s="71"/>
      <c r="I72" s="71"/>
      <c r="J72" s="71"/>
      <c r="K72" s="71"/>
      <c r="L72" s="71"/>
    </row>
    <row r="73" spans="2:12" x14ac:dyDescent="0.2">
      <c r="B73" s="58" t="s">
        <v>768</v>
      </c>
      <c r="C73" s="72"/>
      <c r="D73" s="71"/>
      <c r="E73" s="71"/>
      <c r="F73" s="71"/>
      <c r="G73" s="71"/>
      <c r="H73" s="71" t="s">
        <v>940</v>
      </c>
      <c r="I73" s="71"/>
      <c r="J73" s="71"/>
      <c r="K73" s="71"/>
      <c r="L73" s="71"/>
    </row>
    <row r="74" spans="2:12" x14ac:dyDescent="0.2">
      <c r="B74" s="58" t="s">
        <v>670</v>
      </c>
      <c r="C74" s="72"/>
      <c r="D74" s="71"/>
      <c r="E74" s="71"/>
      <c r="F74" s="71"/>
      <c r="G74" s="71"/>
      <c r="H74" s="71"/>
      <c r="I74" s="71"/>
      <c r="J74" s="71" t="s">
        <v>940</v>
      </c>
      <c r="K74" s="71"/>
      <c r="L74" s="71"/>
    </row>
    <row r="77" spans="2:12" x14ac:dyDescent="0.2">
      <c r="B77" s="61" t="s">
        <v>301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2:12" x14ac:dyDescent="0.2">
      <c r="B78" s="56" t="s">
        <v>682</v>
      </c>
      <c r="C78" s="57" t="s">
        <v>942</v>
      </c>
      <c r="D78" s="60">
        <v>250</v>
      </c>
      <c r="E78" s="60">
        <v>500</v>
      </c>
      <c r="F78" s="60">
        <v>1</v>
      </c>
      <c r="G78" s="60">
        <v>2</v>
      </c>
      <c r="H78" s="60">
        <v>3</v>
      </c>
      <c r="I78" s="60">
        <v>4</v>
      </c>
      <c r="J78" s="60">
        <v>5</v>
      </c>
      <c r="K78" s="60">
        <v>6</v>
      </c>
      <c r="L78" s="60">
        <v>7</v>
      </c>
    </row>
    <row r="79" spans="2:12" x14ac:dyDescent="0.2">
      <c r="B79" s="58" t="s">
        <v>730</v>
      </c>
      <c r="C79" s="71"/>
      <c r="D79" s="71" t="s">
        <v>940</v>
      </c>
      <c r="E79" s="71"/>
      <c r="F79" s="71"/>
      <c r="G79" s="71"/>
      <c r="H79" s="71"/>
      <c r="I79" s="71"/>
      <c r="J79" s="71"/>
      <c r="K79" s="71"/>
      <c r="L79" s="71"/>
    </row>
    <row r="80" spans="2:12" x14ac:dyDescent="0.2">
      <c r="B80" s="58" t="s">
        <v>681</v>
      </c>
      <c r="C80" s="71"/>
      <c r="D80" s="71" t="s">
        <v>940</v>
      </c>
      <c r="E80" s="71"/>
      <c r="F80" s="71"/>
      <c r="G80" s="71"/>
      <c r="H80" s="71"/>
      <c r="I80" s="71"/>
      <c r="J80" s="71"/>
      <c r="K80" s="71"/>
      <c r="L80" s="71"/>
    </row>
    <row r="81" spans="2:12" x14ac:dyDescent="0.2">
      <c r="B81" s="58" t="s">
        <v>603</v>
      </c>
      <c r="C81" s="71"/>
      <c r="D81" s="71" t="s">
        <v>940</v>
      </c>
      <c r="E81" s="71"/>
      <c r="F81" s="71"/>
      <c r="G81" s="71"/>
      <c r="H81" s="71"/>
      <c r="I81" s="71"/>
      <c r="J81" s="71"/>
      <c r="K81" s="71"/>
      <c r="L81" s="71"/>
    </row>
    <row r="82" spans="2:12" x14ac:dyDescent="0.2">
      <c r="B82" s="58" t="s">
        <v>728</v>
      </c>
      <c r="C82" s="71"/>
      <c r="D82" s="71" t="s">
        <v>940</v>
      </c>
      <c r="E82" s="71"/>
      <c r="F82" s="71"/>
      <c r="G82" s="71"/>
      <c r="H82" s="71"/>
      <c r="I82" s="71"/>
      <c r="J82" s="71"/>
      <c r="K82" s="71"/>
      <c r="L82" s="71"/>
    </row>
    <row r="83" spans="2:12" x14ac:dyDescent="0.2">
      <c r="B83" s="58" t="s">
        <v>618</v>
      </c>
      <c r="C83" s="71"/>
      <c r="D83" s="71" t="s">
        <v>940</v>
      </c>
      <c r="E83" s="71"/>
      <c r="F83" s="71"/>
      <c r="G83" s="71"/>
      <c r="H83" s="71"/>
      <c r="I83" s="71"/>
      <c r="J83" s="71"/>
      <c r="K83" s="71"/>
      <c r="L83" s="71"/>
    </row>
    <row r="84" spans="2:12" x14ac:dyDescent="0.2">
      <c r="B84" s="58" t="s">
        <v>623</v>
      </c>
      <c r="C84" s="71"/>
      <c r="D84" s="71" t="s">
        <v>940</v>
      </c>
      <c r="E84" s="71"/>
      <c r="F84" s="71"/>
      <c r="G84" s="71"/>
      <c r="H84" s="71"/>
      <c r="I84" s="71"/>
      <c r="J84" s="71"/>
      <c r="K84" s="71"/>
      <c r="L84" s="71"/>
    </row>
    <row r="85" spans="2:12" x14ac:dyDescent="0.2">
      <c r="B85" s="58" t="s">
        <v>757</v>
      </c>
      <c r="C85" s="71"/>
      <c r="D85" s="71"/>
      <c r="E85" s="71" t="s">
        <v>940</v>
      </c>
      <c r="F85" s="71"/>
      <c r="G85" s="71"/>
      <c r="H85" s="71"/>
      <c r="I85" s="71"/>
      <c r="J85" s="71"/>
      <c r="K85" s="71"/>
      <c r="L85" s="71"/>
    </row>
    <row r="86" spans="2:12" x14ac:dyDescent="0.2">
      <c r="B86" s="56" t="s">
        <v>30</v>
      </c>
      <c r="C86" s="57" t="s">
        <v>942</v>
      </c>
      <c r="D86" s="60">
        <v>250</v>
      </c>
      <c r="E86" s="60">
        <v>500</v>
      </c>
      <c r="F86" s="60">
        <v>1</v>
      </c>
      <c r="G86" s="60">
        <v>2</v>
      </c>
      <c r="H86" s="60">
        <v>3</v>
      </c>
      <c r="I86" s="60">
        <v>4</v>
      </c>
      <c r="J86" s="60">
        <v>5</v>
      </c>
      <c r="K86" s="60">
        <v>6</v>
      </c>
      <c r="L86" s="60">
        <v>7</v>
      </c>
    </row>
    <row r="87" spans="2:12" x14ac:dyDescent="0.2">
      <c r="B87" s="58" t="s">
        <v>935</v>
      </c>
      <c r="C87" s="71" t="s">
        <v>940</v>
      </c>
      <c r="D87" s="71"/>
      <c r="E87" s="71"/>
      <c r="F87" s="71"/>
      <c r="G87" s="71"/>
      <c r="H87" s="71"/>
      <c r="I87" s="71"/>
      <c r="J87" s="71"/>
      <c r="K87" s="71"/>
      <c r="L87" s="71"/>
    </row>
    <row r="88" spans="2:12" x14ac:dyDescent="0.2">
      <c r="B88" s="58" t="s">
        <v>729</v>
      </c>
      <c r="C88" s="71"/>
      <c r="D88" s="71"/>
      <c r="E88" s="71"/>
      <c r="F88" s="71"/>
      <c r="G88" s="71"/>
      <c r="H88" s="71"/>
      <c r="I88" s="71"/>
      <c r="J88" s="71"/>
      <c r="K88" s="71"/>
      <c r="L88" s="71" t="s">
        <v>940</v>
      </c>
    </row>
    <row r="89" spans="2:12" x14ac:dyDescent="0.2">
      <c r="B89" s="58" t="s">
        <v>723</v>
      </c>
      <c r="C89" s="71"/>
      <c r="D89" s="71"/>
      <c r="E89" s="71"/>
      <c r="F89" s="71"/>
      <c r="G89" s="71"/>
      <c r="H89" s="71"/>
      <c r="I89" s="71"/>
      <c r="J89" s="71"/>
      <c r="K89" s="71"/>
      <c r="L89" s="71" t="s">
        <v>940</v>
      </c>
    </row>
    <row r="90" spans="2:12" x14ac:dyDescent="0.2">
      <c r="B90" s="58" t="s">
        <v>730</v>
      </c>
      <c r="C90" s="71"/>
      <c r="D90" s="71"/>
      <c r="E90" s="71"/>
      <c r="F90" s="71"/>
      <c r="G90" s="71"/>
      <c r="H90" s="71"/>
      <c r="I90" s="71"/>
      <c r="J90" s="71"/>
      <c r="K90" s="71"/>
      <c r="L90" s="71" t="s">
        <v>940</v>
      </c>
    </row>
    <row r="91" spans="2:12" x14ac:dyDescent="0.2">
      <c r="B91" s="58" t="s">
        <v>758</v>
      </c>
      <c r="C91" s="71"/>
      <c r="D91" s="71"/>
      <c r="E91" s="71"/>
      <c r="F91" s="71"/>
      <c r="G91" s="71"/>
      <c r="H91" s="71"/>
      <c r="I91" s="71"/>
      <c r="J91" s="71"/>
      <c r="K91" s="71"/>
      <c r="L91" s="71" t="s">
        <v>940</v>
      </c>
    </row>
    <row r="92" spans="2:12" x14ac:dyDescent="0.2">
      <c r="B92" s="58" t="s">
        <v>756</v>
      </c>
      <c r="C92" s="71"/>
      <c r="D92" s="71"/>
      <c r="E92" s="71"/>
      <c r="F92" s="71"/>
      <c r="G92" s="71"/>
      <c r="H92" s="71"/>
      <c r="I92" s="71"/>
      <c r="J92" s="71"/>
      <c r="K92" s="71"/>
      <c r="L92" s="71" t="s">
        <v>940</v>
      </c>
    </row>
    <row r="93" spans="2:12" x14ac:dyDescent="0.2">
      <c r="B93" s="56" t="s">
        <v>518</v>
      </c>
      <c r="C93" s="57" t="s">
        <v>942</v>
      </c>
      <c r="D93" s="60">
        <v>250</v>
      </c>
      <c r="E93" s="60">
        <v>500</v>
      </c>
      <c r="F93" s="60">
        <v>1</v>
      </c>
      <c r="G93" s="60">
        <v>2</v>
      </c>
      <c r="H93" s="60">
        <v>3</v>
      </c>
      <c r="I93" s="60">
        <v>4</v>
      </c>
      <c r="J93" s="60">
        <v>5</v>
      </c>
      <c r="K93" s="60">
        <v>6</v>
      </c>
      <c r="L93" s="60">
        <v>7</v>
      </c>
    </row>
    <row r="94" spans="2:12" x14ac:dyDescent="0.2">
      <c r="B94" s="58" t="s">
        <v>749</v>
      </c>
      <c r="C94" s="71"/>
      <c r="D94" s="71"/>
      <c r="E94" s="71"/>
      <c r="F94" s="71"/>
      <c r="G94" s="71"/>
      <c r="H94" s="71" t="s">
        <v>940</v>
      </c>
      <c r="I94" s="71"/>
      <c r="J94" s="71"/>
      <c r="K94" s="71"/>
      <c r="L94" s="71"/>
    </row>
    <row r="97" spans="2:12" x14ac:dyDescent="0.2">
      <c r="B97" s="61" t="s">
        <v>51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</row>
    <row r="98" spans="2:12" x14ac:dyDescent="0.2">
      <c r="B98" s="56" t="s">
        <v>682</v>
      </c>
      <c r="C98" s="57" t="s">
        <v>941</v>
      </c>
      <c r="D98" s="57" t="s">
        <v>942</v>
      </c>
      <c r="E98" s="57">
        <v>1</v>
      </c>
      <c r="F98" s="57">
        <v>2</v>
      </c>
      <c r="G98" s="57">
        <v>3</v>
      </c>
      <c r="H98" s="57">
        <v>4</v>
      </c>
      <c r="I98" s="57">
        <v>5</v>
      </c>
      <c r="J98" s="57">
        <v>6</v>
      </c>
      <c r="K98" s="57">
        <v>7</v>
      </c>
      <c r="L98" s="57">
        <v>12</v>
      </c>
    </row>
    <row r="99" spans="2:12" x14ac:dyDescent="0.2">
      <c r="B99" s="58" t="s">
        <v>705</v>
      </c>
      <c r="C99" s="73"/>
      <c r="D99" s="73"/>
      <c r="E99" s="59"/>
      <c r="F99" s="59"/>
      <c r="G99" s="59"/>
      <c r="H99" s="59"/>
      <c r="I99" s="59"/>
      <c r="J99" s="59"/>
      <c r="K99" s="59"/>
      <c r="L99" s="59" t="s">
        <v>940</v>
      </c>
    </row>
    <row r="100" spans="2:12" x14ac:dyDescent="0.2">
      <c r="B100" s="56" t="s">
        <v>30</v>
      </c>
      <c r="C100" s="57" t="s">
        <v>941</v>
      </c>
      <c r="D100" s="57" t="s">
        <v>942</v>
      </c>
      <c r="E100" s="57">
        <v>1</v>
      </c>
      <c r="F100" s="57">
        <v>2</v>
      </c>
      <c r="G100" s="57">
        <v>3</v>
      </c>
      <c r="H100" s="57">
        <v>4</v>
      </c>
      <c r="I100" s="57">
        <v>5</v>
      </c>
      <c r="J100" s="57">
        <v>6</v>
      </c>
      <c r="K100" s="57">
        <v>7</v>
      </c>
      <c r="L100" s="57">
        <v>12</v>
      </c>
    </row>
    <row r="101" spans="2:12" x14ac:dyDescent="0.2">
      <c r="B101" s="58" t="s">
        <v>516</v>
      </c>
      <c r="C101" s="73"/>
      <c r="D101" s="73"/>
      <c r="E101" s="59"/>
      <c r="F101" s="59"/>
      <c r="G101" s="59"/>
      <c r="H101" s="59"/>
      <c r="I101" s="59"/>
      <c r="J101" s="59"/>
      <c r="K101" s="59" t="s">
        <v>940</v>
      </c>
      <c r="L101" s="59"/>
    </row>
    <row r="102" spans="2:12" x14ac:dyDescent="0.2">
      <c r="B102" s="58" t="s">
        <v>672</v>
      </c>
      <c r="C102" s="73"/>
      <c r="D102" s="73"/>
      <c r="E102" s="59"/>
      <c r="F102" s="59"/>
      <c r="G102" s="59"/>
      <c r="H102" s="59"/>
      <c r="I102" s="59"/>
      <c r="J102" s="59"/>
      <c r="K102" s="59" t="s">
        <v>940</v>
      </c>
      <c r="L102" s="59"/>
    </row>
    <row r="103" spans="2:12" x14ac:dyDescent="0.2">
      <c r="B103" s="58" t="s">
        <v>723</v>
      </c>
      <c r="C103" s="73"/>
      <c r="D103" s="73"/>
      <c r="E103" s="59"/>
      <c r="F103" s="59"/>
      <c r="G103" s="59"/>
      <c r="H103" s="59"/>
      <c r="I103" s="59"/>
      <c r="J103" s="59"/>
      <c r="K103" s="59" t="s">
        <v>940</v>
      </c>
      <c r="L103" s="59"/>
    </row>
    <row r="104" spans="2:12" x14ac:dyDescent="0.2">
      <c r="B104" s="58" t="s">
        <v>747</v>
      </c>
      <c r="C104" s="73"/>
      <c r="D104" s="73"/>
      <c r="E104" s="59"/>
      <c r="F104" s="59"/>
      <c r="G104" s="59"/>
      <c r="H104" s="59"/>
      <c r="I104" s="59"/>
      <c r="J104" s="59"/>
      <c r="K104" s="59" t="s">
        <v>940</v>
      </c>
      <c r="L104" s="59"/>
    </row>
    <row r="105" spans="2:12" x14ac:dyDescent="0.2">
      <c r="B105" s="56" t="s">
        <v>518</v>
      </c>
      <c r="C105" s="57" t="s">
        <v>941</v>
      </c>
      <c r="D105" s="57" t="s">
        <v>942</v>
      </c>
      <c r="E105" s="57">
        <v>1</v>
      </c>
      <c r="F105" s="57">
        <v>2</v>
      </c>
      <c r="G105" s="57">
        <v>3</v>
      </c>
      <c r="H105" s="57">
        <v>4</v>
      </c>
      <c r="I105" s="57">
        <v>5</v>
      </c>
      <c r="J105" s="57">
        <v>6</v>
      </c>
      <c r="K105" s="57">
        <v>7</v>
      </c>
      <c r="L105" s="57">
        <v>12</v>
      </c>
    </row>
    <row r="106" spans="2:12" x14ac:dyDescent="0.2">
      <c r="B106" s="58" t="s">
        <v>722</v>
      </c>
      <c r="C106" s="73"/>
      <c r="D106" s="73"/>
      <c r="E106" s="59" t="s">
        <v>940</v>
      </c>
      <c r="F106" s="59"/>
      <c r="G106" s="59"/>
      <c r="H106" s="59"/>
      <c r="I106" s="59"/>
      <c r="J106" s="59"/>
      <c r="K106" s="59"/>
      <c r="L106" s="59"/>
    </row>
    <row r="107" spans="2:12" x14ac:dyDescent="0.2">
      <c r="B107" s="58" t="s">
        <v>724</v>
      </c>
      <c r="C107" s="73"/>
      <c r="D107" s="73"/>
      <c r="E107" s="59" t="s">
        <v>940</v>
      </c>
      <c r="F107" s="59"/>
      <c r="G107" s="59"/>
      <c r="H107" s="59"/>
      <c r="I107" s="59"/>
      <c r="J107" s="59"/>
      <c r="K107" s="59"/>
      <c r="L107" s="59"/>
    </row>
    <row r="108" spans="2:12" x14ac:dyDescent="0.2">
      <c r="B108" s="58" t="s">
        <v>666</v>
      </c>
      <c r="C108" s="73"/>
      <c r="D108" s="73"/>
      <c r="E108" s="59"/>
      <c r="F108" s="59"/>
      <c r="G108" s="59"/>
      <c r="H108" s="59"/>
      <c r="I108" s="59"/>
      <c r="J108" s="59" t="s">
        <v>940</v>
      </c>
      <c r="K108" s="59"/>
      <c r="L108" s="59"/>
    </row>
    <row r="111" spans="2:12" x14ac:dyDescent="0.2">
      <c r="B111" s="61" t="s">
        <v>52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  <row r="112" spans="2:12" x14ac:dyDescent="0.2">
      <c r="B112" s="56" t="s">
        <v>517</v>
      </c>
      <c r="C112" s="57" t="s">
        <v>941</v>
      </c>
      <c r="D112" s="57" t="s">
        <v>942</v>
      </c>
      <c r="E112" s="60">
        <v>1</v>
      </c>
      <c r="F112" s="60">
        <v>2</v>
      </c>
      <c r="G112" s="60">
        <v>3</v>
      </c>
      <c r="H112" s="60">
        <v>4</v>
      </c>
      <c r="I112" s="60">
        <v>5</v>
      </c>
      <c r="J112" s="60">
        <v>6</v>
      </c>
      <c r="K112" s="60">
        <v>7</v>
      </c>
      <c r="L112" s="60">
        <v>15</v>
      </c>
    </row>
    <row r="113" spans="2:12" x14ac:dyDescent="0.2">
      <c r="B113" s="58" t="s">
        <v>936</v>
      </c>
      <c r="C113" s="71" t="s">
        <v>940</v>
      </c>
      <c r="D113" s="71"/>
      <c r="E113" s="71"/>
      <c r="F113" s="71"/>
      <c r="G113" s="71"/>
      <c r="H113" s="71"/>
      <c r="I113" s="71"/>
      <c r="J113" s="71"/>
      <c r="K113" s="71"/>
      <c r="L113" s="71"/>
    </row>
    <row r="114" spans="2:12" x14ac:dyDescent="0.2">
      <c r="B114" s="56" t="s">
        <v>682</v>
      </c>
      <c r="C114" s="57" t="s">
        <v>941</v>
      </c>
      <c r="D114" s="57" t="s">
        <v>942</v>
      </c>
      <c r="E114" s="60">
        <v>1</v>
      </c>
      <c r="F114" s="60">
        <v>2</v>
      </c>
      <c r="G114" s="60">
        <v>3</v>
      </c>
      <c r="H114" s="60">
        <v>4</v>
      </c>
      <c r="I114" s="60">
        <v>5</v>
      </c>
      <c r="J114" s="60">
        <v>6</v>
      </c>
      <c r="K114" s="60">
        <v>7</v>
      </c>
      <c r="L114" s="60">
        <v>15</v>
      </c>
    </row>
    <row r="115" spans="2:12" x14ac:dyDescent="0.2">
      <c r="B115" s="58" t="s">
        <v>706</v>
      </c>
      <c r="C115" s="71"/>
      <c r="D115" s="71"/>
      <c r="E115" s="71"/>
      <c r="F115" s="71"/>
      <c r="G115" s="71"/>
      <c r="H115" s="71"/>
      <c r="I115" s="71"/>
      <c r="J115" s="71" t="s">
        <v>940</v>
      </c>
      <c r="K115" s="71"/>
      <c r="L115" s="71"/>
    </row>
    <row r="116" spans="2:12" x14ac:dyDescent="0.2">
      <c r="B116" s="56" t="s">
        <v>30</v>
      </c>
      <c r="C116" s="57" t="s">
        <v>941</v>
      </c>
      <c r="D116" s="57" t="s">
        <v>942</v>
      </c>
      <c r="E116" s="60">
        <v>1</v>
      </c>
      <c r="F116" s="60">
        <v>2</v>
      </c>
      <c r="G116" s="60">
        <v>3</v>
      </c>
      <c r="H116" s="60">
        <v>4</v>
      </c>
      <c r="I116" s="60">
        <v>5</v>
      </c>
      <c r="J116" s="60">
        <v>6</v>
      </c>
      <c r="K116" s="60">
        <v>7</v>
      </c>
      <c r="L116" s="60">
        <v>15</v>
      </c>
    </row>
    <row r="117" spans="2:12" x14ac:dyDescent="0.2">
      <c r="B117" s="58" t="s">
        <v>719</v>
      </c>
      <c r="C117" s="71"/>
      <c r="D117" s="71" t="s">
        <v>940</v>
      </c>
      <c r="E117" s="71"/>
      <c r="F117" s="71"/>
      <c r="G117" s="71"/>
      <c r="H117" s="71"/>
      <c r="I117" s="71"/>
      <c r="J117" s="71"/>
      <c r="K117" s="71"/>
      <c r="L117" s="71"/>
    </row>
    <row r="118" spans="2:12" x14ac:dyDescent="0.2">
      <c r="B118" s="58" t="s">
        <v>676</v>
      </c>
      <c r="C118" s="71"/>
      <c r="D118" s="71"/>
      <c r="E118" s="71"/>
      <c r="F118" s="71"/>
      <c r="G118" s="71"/>
      <c r="H118" s="71"/>
      <c r="I118" s="71"/>
      <c r="J118" s="71"/>
      <c r="K118" s="71" t="s">
        <v>940</v>
      </c>
      <c r="L118" s="71"/>
    </row>
    <row r="119" spans="2:12" x14ac:dyDescent="0.2">
      <c r="B119" s="58" t="s">
        <v>707</v>
      </c>
      <c r="C119" s="71"/>
      <c r="D119" s="71"/>
      <c r="E119" s="71"/>
      <c r="F119" s="71"/>
      <c r="G119" s="71"/>
      <c r="H119" s="71"/>
      <c r="I119" s="71"/>
      <c r="J119" s="71"/>
      <c r="K119" s="71"/>
      <c r="L119" s="71" t="s">
        <v>940</v>
      </c>
    </row>
    <row r="120" spans="2:12" x14ac:dyDescent="0.2">
      <c r="B120" s="56" t="s">
        <v>518</v>
      </c>
      <c r="C120" s="57" t="s">
        <v>941</v>
      </c>
      <c r="D120" s="57" t="s">
        <v>942</v>
      </c>
      <c r="E120" s="60">
        <v>1</v>
      </c>
      <c r="F120" s="60">
        <v>2</v>
      </c>
      <c r="G120" s="60">
        <v>3</v>
      </c>
      <c r="H120" s="60">
        <v>4</v>
      </c>
      <c r="I120" s="60">
        <v>5</v>
      </c>
      <c r="J120" s="60">
        <v>6</v>
      </c>
      <c r="K120" s="60">
        <v>7</v>
      </c>
      <c r="L120" s="60">
        <v>15</v>
      </c>
    </row>
    <row r="121" spans="2:12" x14ac:dyDescent="0.2">
      <c r="B121" s="58" t="s">
        <v>755</v>
      </c>
      <c r="C121" s="71"/>
      <c r="D121" s="71"/>
      <c r="E121" s="71" t="s">
        <v>940</v>
      </c>
      <c r="F121" s="71"/>
      <c r="G121" s="71"/>
      <c r="H121" s="71"/>
      <c r="I121" s="71"/>
      <c r="J121" s="71"/>
      <c r="K121" s="71"/>
      <c r="L121" s="71"/>
    </row>
    <row r="122" spans="2:12" x14ac:dyDescent="0.2">
      <c r="B122" s="58" t="s">
        <v>737</v>
      </c>
      <c r="C122" s="71"/>
      <c r="D122" s="71"/>
      <c r="E122" s="71"/>
      <c r="F122" s="71"/>
      <c r="G122" s="71" t="s">
        <v>940</v>
      </c>
      <c r="H122" s="71"/>
      <c r="I122" s="71"/>
      <c r="J122" s="71"/>
      <c r="K122" s="71"/>
      <c r="L122" s="71"/>
    </row>
    <row r="123" spans="2:12" x14ac:dyDescent="0.2">
      <c r="B123" s="58" t="s">
        <v>670</v>
      </c>
      <c r="C123" s="71"/>
      <c r="D123" s="71"/>
      <c r="E123" s="71"/>
      <c r="F123" s="71"/>
      <c r="G123" s="71"/>
      <c r="H123" s="71"/>
      <c r="I123" s="71"/>
      <c r="J123" s="71" t="s">
        <v>940</v>
      </c>
      <c r="K123" s="71"/>
      <c r="L123" s="71"/>
    </row>
    <row r="124" spans="2:12" x14ac:dyDescent="0.2">
      <c r="B124" s="56" t="s">
        <v>709</v>
      </c>
      <c r="C124" s="57" t="s">
        <v>941</v>
      </c>
      <c r="D124" s="57" t="s">
        <v>942</v>
      </c>
      <c r="E124" s="60">
        <v>1</v>
      </c>
      <c r="F124" s="60">
        <v>2</v>
      </c>
      <c r="G124" s="60">
        <v>3</v>
      </c>
      <c r="H124" s="60">
        <v>4</v>
      </c>
      <c r="I124" s="60">
        <v>5</v>
      </c>
      <c r="J124" s="60">
        <v>6</v>
      </c>
      <c r="K124" s="60">
        <v>7</v>
      </c>
      <c r="L124" s="60">
        <v>15</v>
      </c>
    </row>
    <row r="125" spans="2:12" x14ac:dyDescent="0.2">
      <c r="B125" s="58" t="s">
        <v>742</v>
      </c>
      <c r="C125" s="71"/>
      <c r="D125" s="71"/>
      <c r="E125" s="71" t="s">
        <v>940</v>
      </c>
      <c r="F125" s="71"/>
      <c r="G125" s="71"/>
      <c r="H125" s="71"/>
      <c r="I125" s="71"/>
      <c r="J125" s="71"/>
      <c r="K125" s="71"/>
      <c r="L125" s="71"/>
    </row>
    <row r="128" spans="2:12" x14ac:dyDescent="0.2">
      <c r="B128" s="61" t="s">
        <v>294</v>
      </c>
      <c r="C128" s="61"/>
      <c r="D128" s="61"/>
      <c r="E128" s="61"/>
      <c r="F128" s="61"/>
      <c r="G128" s="61"/>
      <c r="H128" s="61"/>
      <c r="I128" s="61"/>
      <c r="J128" s="61"/>
      <c r="K128" s="61"/>
      <c r="L128" s="61"/>
    </row>
    <row r="129" spans="2:12" x14ac:dyDescent="0.2">
      <c r="B129" s="56" t="s">
        <v>517</v>
      </c>
      <c r="C129" s="57" t="s">
        <v>941</v>
      </c>
      <c r="D129" s="57" t="s">
        <v>942</v>
      </c>
      <c r="E129" s="60">
        <v>1</v>
      </c>
      <c r="F129" s="60">
        <v>2</v>
      </c>
      <c r="G129" s="60">
        <v>3</v>
      </c>
      <c r="H129" s="60">
        <v>4</v>
      </c>
      <c r="I129" s="60">
        <v>5</v>
      </c>
      <c r="J129" s="60">
        <v>6</v>
      </c>
      <c r="K129" s="60">
        <v>7</v>
      </c>
      <c r="L129" s="60">
        <v>15</v>
      </c>
    </row>
    <row r="130" spans="2:12" x14ac:dyDescent="0.2">
      <c r="B130" s="58" t="s">
        <v>937</v>
      </c>
      <c r="C130" s="71" t="s">
        <v>940</v>
      </c>
      <c r="D130" s="71"/>
      <c r="E130" s="71"/>
      <c r="F130" s="71"/>
      <c r="G130" s="71"/>
      <c r="H130" s="71"/>
      <c r="I130" s="71"/>
      <c r="J130" s="71"/>
      <c r="K130" s="71"/>
      <c r="L130" s="71"/>
    </row>
    <row r="131" spans="2:12" x14ac:dyDescent="0.2">
      <c r="B131" s="56" t="s">
        <v>30</v>
      </c>
      <c r="C131" s="57" t="s">
        <v>941</v>
      </c>
      <c r="D131" s="57" t="s">
        <v>942</v>
      </c>
      <c r="E131" s="60">
        <v>1</v>
      </c>
      <c r="F131" s="60">
        <v>2</v>
      </c>
      <c r="G131" s="60">
        <v>3</v>
      </c>
      <c r="H131" s="60">
        <v>4</v>
      </c>
      <c r="I131" s="60">
        <v>5</v>
      </c>
      <c r="J131" s="60">
        <v>6</v>
      </c>
      <c r="K131" s="60">
        <v>7</v>
      </c>
      <c r="L131" s="60">
        <v>15</v>
      </c>
    </row>
    <row r="132" spans="2:12" x14ac:dyDescent="0.2">
      <c r="B132" s="58" t="s">
        <v>716</v>
      </c>
      <c r="C132" s="71"/>
      <c r="D132" s="71" t="s">
        <v>940</v>
      </c>
      <c r="E132" s="71"/>
      <c r="F132" s="71"/>
      <c r="G132" s="71"/>
      <c r="H132" s="71"/>
      <c r="I132" s="71"/>
      <c r="J132" s="71"/>
      <c r="K132" s="71"/>
      <c r="L132" s="71"/>
    </row>
    <row r="133" spans="2:12" x14ac:dyDescent="0.2">
      <c r="B133" s="58" t="s">
        <v>752</v>
      </c>
      <c r="C133" s="71"/>
      <c r="D133" s="71" t="s">
        <v>940</v>
      </c>
      <c r="E133" s="71"/>
      <c r="F133" s="71"/>
      <c r="G133" s="71"/>
      <c r="H133" s="71"/>
      <c r="I133" s="71"/>
      <c r="J133" s="71"/>
      <c r="K133" s="71"/>
      <c r="L133" s="71"/>
    </row>
    <row r="134" spans="2:12" x14ac:dyDescent="0.2">
      <c r="B134" s="58" t="s">
        <v>743</v>
      </c>
      <c r="C134" s="71"/>
      <c r="D134" s="71" t="s">
        <v>940</v>
      </c>
      <c r="E134" s="71"/>
      <c r="F134" s="71"/>
      <c r="G134" s="71"/>
      <c r="H134" s="71"/>
      <c r="I134" s="71"/>
      <c r="J134" s="71"/>
      <c r="K134" s="71"/>
      <c r="L134" s="71"/>
    </row>
    <row r="135" spans="2:12" x14ac:dyDescent="0.2">
      <c r="B135" s="58" t="s">
        <v>676</v>
      </c>
      <c r="C135" s="71"/>
      <c r="D135" s="71"/>
      <c r="E135" s="71"/>
      <c r="F135" s="71"/>
      <c r="G135" s="71"/>
      <c r="H135" s="71"/>
      <c r="I135" s="71"/>
      <c r="J135" s="71"/>
      <c r="K135" s="71" t="s">
        <v>940</v>
      </c>
      <c r="L135" s="71"/>
    </row>
    <row r="136" spans="2:12" x14ac:dyDescent="0.2">
      <c r="B136" s="58" t="s">
        <v>725</v>
      </c>
      <c r="C136" s="71"/>
      <c r="D136" s="71"/>
      <c r="E136" s="71"/>
      <c r="F136" s="71"/>
      <c r="G136" s="71"/>
      <c r="H136" s="71"/>
      <c r="I136" s="71"/>
      <c r="J136" s="71"/>
      <c r="K136" s="71" t="s">
        <v>940</v>
      </c>
      <c r="L136" s="71"/>
    </row>
    <row r="137" spans="2:12" x14ac:dyDescent="0.2">
      <c r="B137" s="58" t="s">
        <v>707</v>
      </c>
      <c r="C137" s="71"/>
      <c r="D137" s="71"/>
      <c r="E137" s="71"/>
      <c r="F137" s="71"/>
      <c r="G137" s="71"/>
      <c r="H137" s="71"/>
      <c r="I137" s="71"/>
      <c r="J137" s="71"/>
      <c r="K137" s="71"/>
      <c r="L137" s="71" t="s">
        <v>940</v>
      </c>
    </row>
    <row r="138" spans="2:12" x14ac:dyDescent="0.2">
      <c r="B138" s="56" t="s">
        <v>518</v>
      </c>
      <c r="C138" s="57" t="s">
        <v>941</v>
      </c>
      <c r="D138" s="57" t="s">
        <v>942</v>
      </c>
      <c r="E138" s="60">
        <v>1</v>
      </c>
      <c r="F138" s="60">
        <v>2</v>
      </c>
      <c r="G138" s="60">
        <v>3</v>
      </c>
      <c r="H138" s="60">
        <v>4</v>
      </c>
      <c r="I138" s="60">
        <v>5</v>
      </c>
      <c r="J138" s="60">
        <v>6</v>
      </c>
      <c r="K138" s="60">
        <v>7</v>
      </c>
      <c r="L138" s="60">
        <v>15</v>
      </c>
    </row>
    <row r="139" spans="2:12" x14ac:dyDescent="0.2">
      <c r="B139" s="58" t="s">
        <v>718</v>
      </c>
      <c r="C139" s="71"/>
      <c r="D139" s="71"/>
      <c r="E139" s="71" t="s">
        <v>940</v>
      </c>
      <c r="F139" s="71"/>
      <c r="G139" s="71"/>
      <c r="H139" s="71"/>
      <c r="I139" s="71"/>
      <c r="J139" s="71"/>
      <c r="K139" s="71"/>
      <c r="L139" s="71"/>
    </row>
    <row r="140" spans="2:12" x14ac:dyDescent="0.2">
      <c r="B140" s="58" t="s">
        <v>744</v>
      </c>
      <c r="C140" s="71"/>
      <c r="D140" s="71"/>
      <c r="E140" s="71" t="s">
        <v>940</v>
      </c>
      <c r="F140" s="71"/>
      <c r="G140" s="71"/>
      <c r="H140" s="71"/>
      <c r="I140" s="71"/>
      <c r="J140" s="71"/>
      <c r="K140" s="71"/>
      <c r="L140" s="71"/>
    </row>
    <row r="141" spans="2:12" x14ac:dyDescent="0.2">
      <c r="B141" s="58" t="s">
        <v>737</v>
      </c>
      <c r="C141" s="71"/>
      <c r="D141" s="71"/>
      <c r="E141" s="71"/>
      <c r="F141" s="71"/>
      <c r="G141" s="71" t="s">
        <v>940</v>
      </c>
      <c r="H141" s="71"/>
      <c r="I141" s="71"/>
      <c r="J141" s="71"/>
      <c r="K141" s="71"/>
      <c r="L141" s="71"/>
    </row>
    <row r="142" spans="2:12" x14ac:dyDescent="0.2">
      <c r="B142" s="58" t="s">
        <v>684</v>
      </c>
      <c r="C142" s="71"/>
      <c r="D142" s="71"/>
      <c r="E142" s="71"/>
      <c r="F142" s="71"/>
      <c r="G142" s="71" t="s">
        <v>940</v>
      </c>
      <c r="H142" s="71"/>
      <c r="I142" s="71"/>
      <c r="J142" s="71"/>
      <c r="K142" s="71"/>
      <c r="L142" s="71"/>
    </row>
    <row r="143" spans="2:12" x14ac:dyDescent="0.2">
      <c r="B143" s="58" t="s">
        <v>703</v>
      </c>
      <c r="C143" s="71"/>
      <c r="D143" s="71"/>
      <c r="E143" s="71"/>
      <c r="F143" s="71"/>
      <c r="G143" s="71" t="s">
        <v>940</v>
      </c>
      <c r="H143" s="71"/>
      <c r="I143" s="71"/>
      <c r="J143" s="71"/>
      <c r="K143" s="71"/>
      <c r="L143" s="71"/>
    </row>
    <row r="144" spans="2:12" x14ac:dyDescent="0.2">
      <c r="B144" s="58" t="s">
        <v>727</v>
      </c>
      <c r="C144" s="71"/>
      <c r="D144" s="71"/>
      <c r="E144" s="71"/>
      <c r="F144" s="71"/>
      <c r="G144" s="71"/>
      <c r="H144" s="71" t="s">
        <v>940</v>
      </c>
      <c r="I144" s="71"/>
      <c r="J144" s="71"/>
      <c r="K144" s="71"/>
      <c r="L144" s="71"/>
    </row>
    <row r="145" spans="2:12" x14ac:dyDescent="0.2">
      <c r="B145" s="58" t="s">
        <v>768</v>
      </c>
      <c r="C145" s="71"/>
      <c r="D145" s="71"/>
      <c r="E145" s="71"/>
      <c r="F145" s="71"/>
      <c r="G145" s="71"/>
      <c r="H145" s="71" t="s">
        <v>940</v>
      </c>
      <c r="I145" s="71"/>
      <c r="J145" s="71"/>
      <c r="K145" s="71"/>
      <c r="L145" s="71"/>
    </row>
    <row r="146" spans="2:12" x14ac:dyDescent="0.2">
      <c r="B146" s="58" t="s">
        <v>670</v>
      </c>
      <c r="C146" s="71"/>
      <c r="D146" s="71"/>
      <c r="E146" s="71"/>
      <c r="F146" s="71"/>
      <c r="G146" s="71"/>
      <c r="H146" s="71"/>
      <c r="I146" s="71"/>
      <c r="J146" s="71" t="s">
        <v>940</v>
      </c>
      <c r="K146" s="71"/>
      <c r="L146" s="71"/>
    </row>
    <row r="147" spans="2:12" x14ac:dyDescent="0.2">
      <c r="B147" s="56" t="s">
        <v>709</v>
      </c>
      <c r="C147" s="57" t="s">
        <v>941</v>
      </c>
      <c r="D147" s="57" t="s">
        <v>942</v>
      </c>
      <c r="E147" s="60">
        <v>1</v>
      </c>
      <c r="F147" s="60">
        <v>2</v>
      </c>
      <c r="G147" s="60">
        <v>3</v>
      </c>
      <c r="H147" s="60">
        <v>4</v>
      </c>
      <c r="I147" s="60">
        <v>5</v>
      </c>
      <c r="J147" s="60">
        <v>6</v>
      </c>
      <c r="K147" s="60">
        <v>7</v>
      </c>
      <c r="L147" s="60">
        <v>15</v>
      </c>
    </row>
    <row r="148" spans="2:12" x14ac:dyDescent="0.2">
      <c r="B148" s="58" t="s">
        <v>771</v>
      </c>
      <c r="C148" s="71"/>
      <c r="D148" s="71"/>
      <c r="E148" s="71" t="s">
        <v>940</v>
      </c>
      <c r="F148" s="71"/>
      <c r="G148" s="71"/>
      <c r="H148" s="71"/>
      <c r="I148" s="71"/>
      <c r="J148" s="71"/>
      <c r="K148" s="71"/>
      <c r="L148" s="71"/>
    </row>
  </sheetData>
  <mergeCells count="8">
    <mergeCell ref="B60:L60"/>
    <mergeCell ref="B77:L77"/>
    <mergeCell ref="B97:L97"/>
    <mergeCell ref="B111:L111"/>
    <mergeCell ref="B128:L128"/>
    <mergeCell ref="B3:L3"/>
    <mergeCell ref="B28:L28"/>
    <mergeCell ref="B41:L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Matriz de Riesgos</vt:lpstr>
      <vt:lpstr>RCM</vt:lpstr>
      <vt:lpstr>Equipos Criticos</vt:lpstr>
      <vt:lpstr>Funciones de los equipos</vt:lpstr>
      <vt:lpstr>Modos de fallas</vt:lpstr>
      <vt:lpstr>Criticidad de fallas</vt:lpstr>
      <vt:lpstr>TD Activiidades de Mtto</vt:lpstr>
      <vt:lpstr>Actividades de Mtto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A. Gallardo Stand</dc:creator>
  <cp:lastModifiedBy>Laura A. Gallardo Stand</cp:lastModifiedBy>
  <dcterms:created xsi:type="dcterms:W3CDTF">2024-09-28T23:49:39Z</dcterms:created>
  <dcterms:modified xsi:type="dcterms:W3CDTF">2024-11-16T21:16:43Z</dcterms:modified>
</cp:coreProperties>
</file>