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690ee41071b3487f/Proyectos energias renovables/Planta de Biogas/"/>
    </mc:Choice>
  </mc:AlternateContent>
  <xr:revisionPtr revIDLastSave="20" documentId="11_BF45290164DEEAFCFC964DB0C1236F353D89DAE8" xr6:coauthVersionLast="47" xr6:coauthVersionMax="47" xr10:uidLastSave="{78E1ED23-8F28-4768-B435-843C9BCEADD2}"/>
  <bookViews>
    <workbookView xWindow="-108" yWindow="-108" windowWidth="23256" windowHeight="12456" activeTab="4" xr2:uid="{00000000-000D-0000-FFFF-FFFF00000000}"/>
  </bookViews>
  <sheets>
    <sheet name="Listado de equipos" sheetId="1" r:id="rId1"/>
    <sheet name="Planta Biogas" sheetId="2" r:id="rId2"/>
    <sheet name="Generación" sheetId="3" r:id="rId3"/>
    <sheet name="PTAR" sheetId="4" r:id="rId4"/>
    <sheet name="Matrices de criticidad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T92Vv39lEAPAy/vbYSHDG20f7pp7Q9r88q+UmVxfSxc="/>
    </ext>
  </extLst>
</workbook>
</file>

<file path=xl/calcChain.xml><?xml version="1.0" encoding="utf-8"?>
<calcChain xmlns="http://schemas.openxmlformats.org/spreadsheetml/2006/main">
  <c r="I12" i="5" l="1"/>
  <c r="I16" i="5" a="1"/>
  <c r="I16" i="5" s="1"/>
  <c r="I17" i="5" a="1"/>
  <c r="I17" i="5" s="1"/>
  <c r="I18" i="5" a="1"/>
  <c r="I18" i="5" s="1"/>
  <c r="I19" i="5" a="1"/>
  <c r="I19" i="5"/>
  <c r="I11" i="5"/>
  <c r="I15" i="5" a="1"/>
  <c r="I15" i="5" s="1"/>
  <c r="I14" i="5"/>
  <c r="I13" i="5"/>
  <c r="I10" i="5"/>
  <c r="C41" i="4"/>
  <c r="C36" i="4"/>
  <c r="C25" i="4"/>
  <c r="C14" i="4"/>
  <c r="C3" i="4"/>
  <c r="C101" i="3"/>
  <c r="C94" i="3"/>
  <c r="C87" i="3"/>
  <c r="C80" i="3"/>
  <c r="C73" i="3"/>
  <c r="C66" i="3"/>
  <c r="C59" i="3"/>
  <c r="C52" i="3"/>
  <c r="C45" i="3"/>
  <c r="C38" i="3"/>
  <c r="C31" i="3"/>
  <c r="C24" i="3"/>
  <c r="C17" i="3"/>
  <c r="C10" i="3"/>
  <c r="C3" i="3"/>
  <c r="C45" i="2"/>
  <c r="C38" i="2"/>
  <c r="C31" i="2"/>
  <c r="C24" i="2"/>
  <c r="C17" i="2"/>
  <c r="C10" i="2"/>
  <c r="C3" i="2"/>
</calcChain>
</file>

<file path=xl/sharedStrings.xml><?xml version="1.0" encoding="utf-8"?>
<sst xmlns="http://schemas.openxmlformats.org/spreadsheetml/2006/main" count="606" uniqueCount="218">
  <si>
    <t>Generacion</t>
  </si>
  <si>
    <t>Planta biogas</t>
  </si>
  <si>
    <t>PTAR</t>
  </si>
  <si>
    <t>Grupo Electrogeno 1</t>
  </si>
  <si>
    <t>Antorcha</t>
  </si>
  <si>
    <t>Bomba Trash 1</t>
  </si>
  <si>
    <t>Grupo Electrogeno 2</t>
  </si>
  <si>
    <t>Blower 1</t>
  </si>
  <si>
    <t>Bomba Trash 2</t>
  </si>
  <si>
    <t>Grupo Electrogeno 3</t>
  </si>
  <si>
    <t>Blower 2</t>
  </si>
  <si>
    <t>Bomba Trash 3</t>
  </si>
  <si>
    <t>Grupo Electrogeno 4</t>
  </si>
  <si>
    <t>Blower 3</t>
  </si>
  <si>
    <t>Biodigestor 1</t>
  </si>
  <si>
    <t>Grupo Electrogeno 5</t>
  </si>
  <si>
    <t>Valvula de seguridad automatica Bio 1</t>
  </si>
  <si>
    <t>Biodigestor 2</t>
  </si>
  <si>
    <t>Deshumificador 1</t>
  </si>
  <si>
    <t>Valvula de seguridad automatica Bio 2</t>
  </si>
  <si>
    <t>Awiflow</t>
  </si>
  <si>
    <t>Deshumificador 2</t>
  </si>
  <si>
    <t>Awidesulf</t>
  </si>
  <si>
    <t>Awiflex</t>
  </si>
  <si>
    <t>Deshumificador 3</t>
  </si>
  <si>
    <t>Deshumificador 4</t>
  </si>
  <si>
    <t>Deshumificador 5</t>
  </si>
  <si>
    <t>Soplador 1</t>
  </si>
  <si>
    <t>Soplador 2</t>
  </si>
  <si>
    <t>Soplador 3</t>
  </si>
  <si>
    <t>Soplador 4</t>
  </si>
  <si>
    <t>Soplador 5</t>
  </si>
  <si>
    <t>Codigo</t>
  </si>
  <si>
    <t>Equipo</t>
  </si>
  <si>
    <t>Ficha tecnica</t>
  </si>
  <si>
    <t>Hoja de vida</t>
  </si>
  <si>
    <t>Especificaciones</t>
  </si>
  <si>
    <t>TEA FAII750_FICHA TÉCNICA</t>
  </si>
  <si>
    <t>Excel: Plan MTTO y Hojas de vida / TEA</t>
  </si>
  <si>
    <t>Marca:</t>
  </si>
  <si>
    <t>Bilgeri EnvironTec GmbH</t>
  </si>
  <si>
    <t>Proovedor:</t>
  </si>
  <si>
    <t>Biomethan</t>
  </si>
  <si>
    <t>Presion:</t>
  </si>
  <si>
    <t>55 [mbar]</t>
  </si>
  <si>
    <t>Capacidad:</t>
  </si>
  <si>
    <t>700 [Nm3/h]</t>
  </si>
  <si>
    <t>Opc1:</t>
  </si>
  <si>
    <t>N/A</t>
  </si>
  <si>
    <t>Opc2:</t>
  </si>
  <si>
    <t>Opc3:</t>
  </si>
  <si>
    <t>FICHA TÉCNICA SOPLADOR CL 84_1 (3)</t>
  </si>
  <si>
    <t>Excel: Plan MTTO y Hojas de vida / BA1</t>
  </si>
  <si>
    <t>Maprobiogas</t>
  </si>
  <si>
    <t>Tension:</t>
  </si>
  <si>
    <t>220 [V]</t>
  </si>
  <si>
    <t>Potencia:</t>
  </si>
  <si>
    <t>13.2 [kW]</t>
  </si>
  <si>
    <t>1300 m³/h</t>
  </si>
  <si>
    <t>250 [mbar]</t>
  </si>
  <si>
    <t>3500 rpm – IP55 – Clase F – 60 Hz</t>
  </si>
  <si>
    <t>Excel: Plan MTTO y Hojas de vida / BA2</t>
  </si>
  <si>
    <t>Excel: Plan MTTO y Hojas de vida / BAT</t>
  </si>
  <si>
    <t>Presión de salida máxima</t>
  </si>
  <si>
    <t>Motor eléctrico BRONZONI</t>
  </si>
  <si>
    <t>MANUAL OPERATIVO_VALVULA CONTROL PRESIONES</t>
  </si>
  <si>
    <t>Excel: Plan MTTO y Hojas de vida / VSA 1</t>
  </si>
  <si>
    <t>Biogaskontor Köberle GmbH</t>
  </si>
  <si>
    <t>ÜU-TT 273/300: hasta 600 m³/h (corto tiempo: 1000 m³/h)</t>
  </si>
  <si>
    <t>Presión de operación (ajustable por pesas)</t>
  </si>
  <si>
    <t xml:space="preserve">
TT(X) 273/300: 1.5 – 10 mbar
Vacío: -1.0 a -5 mbar</t>
  </si>
  <si>
    <t>Excel: Plan MTTO y Hojas de vida / VSA 2</t>
  </si>
  <si>
    <t>FICHA TÉCNICA AWIDESULF_1000 / FICHA TÉCNICA AWIDESULF 1000_2 (1)</t>
  </si>
  <si>
    <t>Excel: Plan MTTO y Hojas de vida / Awidesulf</t>
  </si>
  <si>
    <t>AWITE</t>
  </si>
  <si>
    <t>115 [V]</t>
  </si>
  <si>
    <t>300: hasta 300 m³/h
 500: hasta 500 m³/h
1000: hasta 1000 m³/h</t>
  </si>
  <si>
    <t>ajuste de O₂ entre 0–1 %, límite superior de 3 %</t>
  </si>
  <si>
    <t>4.12. GENERADOR-FINCHA TÉCNICA.chp400.br.pt.es</t>
  </si>
  <si>
    <t>Excel: Plan MTTO y Hojas de vida / G1</t>
  </si>
  <si>
    <t>WEG/SCANIA</t>
  </si>
  <si>
    <t>CHP BRASIL</t>
  </si>
  <si>
    <t>440 [V]</t>
  </si>
  <si>
    <t>250 [kW]</t>
  </si>
  <si>
    <t>Consumo Biogas:</t>
  </si>
  <si>
    <t>107 [m3/h]</t>
  </si>
  <si>
    <t>Velocidad:</t>
  </si>
  <si>
    <t>1800 [RPM]</t>
  </si>
  <si>
    <t>Aceite:</t>
  </si>
  <si>
    <t>39-45 [Litros]</t>
  </si>
  <si>
    <t>Excel: Plan MTTO y Hojas de vida / G2</t>
  </si>
  <si>
    <t>Excel: Plan MTTO y Hojas de vida / G3</t>
  </si>
  <si>
    <t>Excel: Plan MTTO y Hojas de vida / G4</t>
  </si>
  <si>
    <t>Excel: Plan MTTO y Hojas de vida / G5</t>
  </si>
  <si>
    <t xml:space="preserve">Flyer Dryer </t>
  </si>
  <si>
    <t>Excel: Plan MTTO y Hojas de vida / D1</t>
  </si>
  <si>
    <t>TECH D150 PREMIUM</t>
  </si>
  <si>
    <t>puretechenergy</t>
  </si>
  <si>
    <t>Caudal:</t>
  </si>
  <si>
    <t>150 [m3/h]</t>
  </si>
  <si>
    <t>4,2 [kW]</t>
  </si>
  <si>
    <t>Refrigerante:</t>
  </si>
  <si>
    <t>R22</t>
  </si>
  <si>
    <t>Presion operación:</t>
  </si>
  <si>
    <t>20 - 600 [mbar]</t>
  </si>
  <si>
    <t>Excel: Plan MTTO y Hojas de vida / D2</t>
  </si>
  <si>
    <t>Excel: Plan MTTO y Hojas de vida / D3</t>
  </si>
  <si>
    <t>Excel: Plan MTTO y Hojas de vida / D4</t>
  </si>
  <si>
    <t>Excel: Plan MTTO y Hojas de vida / D5</t>
  </si>
  <si>
    <t>Compressor CRMP75</t>
  </si>
  <si>
    <t>Excel: Plan MTTO y Hojas de vida / BV1</t>
  </si>
  <si>
    <t>Ideal Ventiladores</t>
  </si>
  <si>
    <t>6,3 m3/min</t>
  </si>
  <si>
    <t>7,5 CV</t>
  </si>
  <si>
    <t xml:space="preserve">Presión negativa: 5350 mmCA  Presión positiva: 6200 mmCA  </t>
  </si>
  <si>
    <t>Excel: Plan MTTO y Hojas de vida / BV2</t>
  </si>
  <si>
    <t>Excel: Plan MTTO y Hojas de vida / BV3</t>
  </si>
  <si>
    <t>Excel: Plan MTTO y Hojas de vida / BV4</t>
  </si>
  <si>
    <t>Excel: Plan MTTO y Hojas de vida / BV5</t>
  </si>
  <si>
    <t>GC 600</t>
  </si>
  <si>
    <t>GC600_EAAM055730EN</t>
  </si>
  <si>
    <t>SICES</t>
  </si>
  <si>
    <t>7 a 32 [VDC]</t>
  </si>
  <si>
    <t>No aplica como potencia de máquina o motor, pero:
Consumo máximo operativo: 350 mA a 13.5 VDC (~4.7 W)
Consumo en pantalla mínima: 200 mA (~2.7 W)</t>
  </si>
  <si>
    <t>MC 200</t>
  </si>
  <si>
    <t>DSheet_MC200</t>
  </si>
  <si>
    <t>7–32 VDC (alimentación del controlador)</t>
  </si>
  <si>
    <t>Consumo típico: &lt;2 W en modo automático, standby y pantalla atenuada</t>
  </si>
  <si>
    <t>TRANSFORMADOR</t>
  </si>
  <si>
    <t>Ficha técnica Transformador Potencia</t>
  </si>
  <si>
    <t xml:space="preserve">WEG </t>
  </si>
  <si>
    <t>WEG</t>
  </si>
  <si>
    <t>15 [MVA]</t>
  </si>
  <si>
    <t>Tension AT:</t>
  </si>
  <si>
    <t>34,5 [kV]</t>
  </si>
  <si>
    <t>Tension BT:</t>
  </si>
  <si>
    <t>Corriente AT:</t>
  </si>
  <si>
    <t>251 [A]</t>
  </si>
  <si>
    <t>Corriente BT:</t>
  </si>
  <si>
    <t>19.68 [A]</t>
  </si>
  <si>
    <t>FICHA TÉCNICA BOMBA TRASH 3X3X9</t>
  </si>
  <si>
    <t>Excel: Plan MTTO y Hojas de vida / BT1</t>
  </si>
  <si>
    <t>HIDROMAC</t>
  </si>
  <si>
    <t>aguas negras y residuales con sólidos hasta 3""</t>
  </si>
  <si>
    <t>Bomba autocebante tipo Trash para manejo de sólidos.</t>
  </si>
  <si>
    <t>El elemento rotativo se puede retirar sin mover la voluta o la tubería</t>
  </si>
  <si>
    <t>La bomba incorpora una válvula de retención que garantiza el cebado permanente</t>
  </si>
  <si>
    <t>MOTOR BOMBA TRASH</t>
  </si>
  <si>
    <t>WEG Premium</t>
  </si>
  <si>
    <t>440V Δ: 15.3 A</t>
  </si>
  <si>
    <t>10 CV (HP)</t>
  </si>
  <si>
    <t>Excel: Plan MTTO y Hojas de vida / BT2</t>
  </si>
  <si>
    <t>Excel: Plan MTTO y Hojas de vida / BT3</t>
  </si>
  <si>
    <t>440 [v]</t>
  </si>
  <si>
    <t>FICHA TECNICA AWIFLOW</t>
  </si>
  <si>
    <t>Excel: Plan MTTO y Hojas de vida / Awiflow</t>
  </si>
  <si>
    <t>AWITE BIOENERGIE GMBH</t>
  </si>
  <si>
    <t xml:space="preserve">Biomethan </t>
  </si>
  <si>
    <t>Las condiciones de operación del medidor de flujo incluyen una temperatura ambiente de −18...60∘C y una temperatura del medio de +5...50∘C</t>
  </si>
  <si>
    <t>FICHA TECNICA AWIFLEX</t>
  </si>
  <si>
    <t xml:space="preserve">AWITE </t>
  </si>
  <si>
    <t>Ofrece medición de gases como metano, dióxido de carbono, monóxido de carbono, oxígeno, sulfuro de hidrógeno e hidrógeno</t>
  </si>
  <si>
    <t>PLANTA DE EMERGENCIA</t>
  </si>
  <si>
    <t>GG POWER SOLUTIONS</t>
  </si>
  <si>
    <t>RPB</t>
  </si>
  <si>
    <t>Potencia Nominal: 68 KVA Potencia Stand by: 75 KVA</t>
  </si>
  <si>
    <t>Corriente Nominal: 178 A</t>
  </si>
  <si>
    <t>Impacto en la Producción</t>
  </si>
  <si>
    <t>Impacto en la Seguridad</t>
  </si>
  <si>
    <t>Costo de Reparación o Reemplazo</t>
  </si>
  <si>
    <t>Tiempo de Parada por Falla</t>
  </si>
  <si>
    <t>Disponibilidad de Repuestos</t>
  </si>
  <si>
    <t>Criticidad</t>
  </si>
  <si>
    <t>Significado</t>
  </si>
  <si>
    <t>Detiene completamente la planta o genera pérdida mayor.</t>
  </si>
  <si>
    <t>Riesgo extremo, lesiones graves o muerte.</t>
  </si>
  <si>
    <t>Crítico: supera presupuesto mensual de mantenimiento.</t>
  </si>
  <si>
    <t>Parada crítica, más de un día.</t>
  </si>
  <si>
    <t>Obsoleto o sin proveedor directo.</t>
  </si>
  <si>
    <t>Riesgo Alto - Atención Prioritaria</t>
  </si>
  <si>
    <t>Detiene sistemas importantes por tiempo considerable.</t>
  </si>
  <si>
    <t>Riesgo alto, posibilidad de accidente grave.</t>
  </si>
  <si>
    <t>Muy alto costo o tiempo largo de entrega.</t>
  </si>
  <si>
    <t>Parada prolongada, más de 4 horas hasta 1 día.</t>
  </si>
  <si>
    <t>Especial, más de una semana o importación.</t>
  </si>
  <si>
    <t>Riesgo Medio - Monitoreo Regular</t>
  </si>
  <si>
    <t>Interrumpe parcialmente, pero se puede continuar operando.</t>
  </si>
  <si>
    <t>Riesgo moderado, accidentes menores posibles.</t>
  </si>
  <si>
    <t>Alto costo, técnicos externos o piezas costosas.</t>
  </si>
  <si>
    <t>Parada intermedia, 1 a 4 horas.</t>
  </si>
  <si>
    <t>Pedido nacional, 2 a 5 días.</t>
  </si>
  <si>
    <t>0-2</t>
  </si>
  <si>
    <t>Riesgo Bajo - Mantenimiento Básico</t>
  </si>
  <si>
    <t>Afecta levemente la eficiencia, sin detener procesos.</t>
  </si>
  <si>
    <t>Riesgo bajo, consecuencias menores.</t>
  </si>
  <si>
    <t>Costo moderado, repuestos básicos.</t>
  </si>
  <si>
    <t>Parada menor, menos de 1 hora.</t>
  </si>
  <si>
    <t>Común en mercado local, 1 día.</t>
  </si>
  <si>
    <t>No afecta la producción. Equipo redundante o de soporte.</t>
  </si>
  <si>
    <t>Sin riesgo para personas ni entorno.</t>
  </si>
  <si>
    <t>Bajo costo, reparación interna.</t>
  </si>
  <si>
    <t>Sin parada, corrección en operación.</t>
  </si>
  <si>
    <t>Siempre disponible en inventario.</t>
  </si>
  <si>
    <t>Impacto en la producción</t>
  </si>
  <si>
    <t>Impacto en la seguridad</t>
  </si>
  <si>
    <t>Costo de reparación o reemplazo</t>
  </si>
  <si>
    <t>Tiempo de parada por falla</t>
  </si>
  <si>
    <t>Disponibilidad de repuestos</t>
  </si>
  <si>
    <t>Criticidad Total</t>
  </si>
  <si>
    <t>Grupos electrogenos</t>
  </si>
  <si>
    <t>Bomba trash</t>
  </si>
  <si>
    <t>Item</t>
  </si>
  <si>
    <t>TEA</t>
  </si>
  <si>
    <t>Blower Tea</t>
  </si>
  <si>
    <t>Deshumidificadores</t>
  </si>
  <si>
    <t>Valvulas automaticas</t>
  </si>
  <si>
    <t>Blowers generación</t>
  </si>
  <si>
    <t>Sopladores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</si>
</sst>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4"/>
        <bgColor theme="4"/>
      </patternFill>
    </fill>
    <fill>
      <patternFill patternType="solid">
        <fgColor theme="9"/>
        <bgColor theme="9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6" fillId="0" borderId="0" xfId="0" applyFont="1" applyAlignment="1"/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1" xfId="0" applyFont="1" applyBorder="1" applyAlignment="1">
      <alignment vertical="center" wrapText="1"/>
    </xf>
    <xf numFmtId="0" fontId="3" fillId="0" borderId="23" xfId="0" applyFont="1" applyBorder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16" xfId="0" applyFont="1" applyBorder="1" applyAlignment="1">
      <alignment wrapText="1"/>
    </xf>
    <xf numFmtId="0" fontId="3" fillId="0" borderId="24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6" fillId="0" borderId="16" xfId="0" applyFont="1" applyBorder="1" applyAlignment="1"/>
    <xf numFmtId="0" fontId="6" fillId="0" borderId="16" xfId="0" applyFont="1" applyBorder="1" applyAlignment="1"/>
    <xf numFmtId="0" fontId="3" fillId="0" borderId="17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/>
    </xf>
    <xf numFmtId="0" fontId="3" fillId="0" borderId="36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23" xfId="0" applyFont="1" applyBorder="1"/>
    <xf numFmtId="0" fontId="3" fillId="0" borderId="17" xfId="0" applyFont="1" applyBorder="1"/>
    <xf numFmtId="0" fontId="3" fillId="0" borderId="17" xfId="0" applyFont="1" applyBorder="1" applyAlignment="1"/>
    <xf numFmtId="0" fontId="3" fillId="0" borderId="16" xfId="0" applyFont="1" applyBorder="1" applyAlignment="1">
      <alignment wrapText="1"/>
    </xf>
    <xf numFmtId="0" fontId="6" fillId="0" borderId="0" xfId="0" applyFont="1" applyAlignment="1">
      <alignment wrapText="1"/>
    </xf>
    <xf numFmtId="0" fontId="3" fillId="0" borderId="16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/>
    </xf>
    <xf numFmtId="0" fontId="2" fillId="5" borderId="40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164" fontId="8" fillId="0" borderId="48" xfId="0" applyNumberFormat="1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164" fontId="8" fillId="0" borderId="52" xfId="0" applyNumberFormat="1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2" fillId="5" borderId="54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0" fontId="8" fillId="7" borderId="5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5" fillId="0" borderId="14" xfId="0" applyFont="1" applyBorder="1"/>
    <xf numFmtId="0" fontId="5" fillId="0" borderId="19" xfId="0" applyFont="1" applyBorder="1"/>
    <xf numFmtId="0" fontId="6" fillId="0" borderId="34" xfId="0" applyFont="1" applyBorder="1" applyAlignment="1">
      <alignment wrapText="1"/>
    </xf>
    <xf numFmtId="0" fontId="5" fillId="0" borderId="34" xfId="0" applyFont="1" applyBorder="1"/>
    <xf numFmtId="0" fontId="5" fillId="0" borderId="35" xfId="0" applyFont="1" applyBorder="1"/>
    <xf numFmtId="0" fontId="3" fillId="0" borderId="11" xfId="0" applyFont="1" applyBorder="1" applyAlignment="1">
      <alignment horizontal="center" vertical="center" wrapText="1"/>
    </xf>
    <xf numFmtId="0" fontId="5" fillId="0" borderId="15" xfId="0" applyFont="1" applyBorder="1"/>
    <xf numFmtId="0" fontId="5" fillId="0" borderId="20" xfId="0" applyFont="1" applyBorder="1"/>
    <xf numFmtId="0" fontId="6" fillId="0" borderId="27" xfId="0" applyFont="1" applyBorder="1" applyAlignment="1">
      <alignment horizontal="center" vertical="center" wrapText="1"/>
    </xf>
    <xf numFmtId="0" fontId="5" fillId="0" borderId="27" xfId="0" applyFont="1" applyBorder="1"/>
    <xf numFmtId="0" fontId="5" fillId="0" borderId="30" xfId="0" applyFont="1" applyBorder="1"/>
    <xf numFmtId="0" fontId="3" fillId="0" borderId="28" xfId="0" applyFont="1" applyBorder="1" applyAlignment="1">
      <alignment horizontal="left" vertical="center" wrapText="1"/>
    </xf>
    <xf numFmtId="0" fontId="5" fillId="0" borderId="29" xfId="0" applyFont="1" applyBorder="1"/>
    <xf numFmtId="0" fontId="5" fillId="0" borderId="31" xfId="0" applyFont="1" applyBorder="1"/>
    <xf numFmtId="0" fontId="3" fillId="0" borderId="33" xfId="0" applyFont="1" applyBorder="1" applyAlignment="1">
      <alignment vertical="center" wrapText="1"/>
    </xf>
    <xf numFmtId="0" fontId="3" fillId="4" borderId="13" xfId="0" applyFont="1" applyFill="1" applyBorder="1" applyAlignment="1">
      <alignment horizontal="center"/>
    </xf>
    <xf numFmtId="0" fontId="5" fillId="0" borderId="18" xfId="0" applyFont="1" applyBorder="1"/>
    <xf numFmtId="0" fontId="5" fillId="0" borderId="22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3" fillId="4" borderId="25" xfId="0" applyFont="1" applyFill="1" applyBorder="1" applyAlignment="1">
      <alignment horizontal="center"/>
    </xf>
    <xf numFmtId="0" fontId="5" fillId="0" borderId="26" xfId="0" applyFont="1" applyBorder="1"/>
    <xf numFmtId="0" fontId="5" fillId="0" borderId="32" xfId="0" applyFont="1" applyBorder="1"/>
    <xf numFmtId="0" fontId="3" fillId="4" borderId="37" xfId="0" applyFont="1" applyFill="1" applyBorder="1" applyAlignment="1">
      <alignment horizontal="center"/>
    </xf>
    <xf numFmtId="0" fontId="5" fillId="0" borderId="37" xfId="0" applyFont="1" applyBorder="1"/>
    <xf numFmtId="0" fontId="3" fillId="4" borderId="0" xfId="0" applyFont="1" applyFill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506730</xdr:colOff>
      <xdr:row>22</xdr:row>
      <xdr:rowOff>169545</xdr:rowOff>
    </xdr:from>
    <xdr:ext cx="5438775" cy="2943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30050" y="3979545"/>
          <a:ext cx="5438775" cy="2943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996"/>
  <sheetViews>
    <sheetView workbookViewId="0">
      <selection activeCell="D12" sqref="D12"/>
    </sheetView>
  </sheetViews>
  <sheetFormatPr baseColWidth="10" defaultColWidth="14.44140625" defaultRowHeight="15" customHeight="1" x14ac:dyDescent="0.3"/>
  <cols>
    <col min="1" max="1" width="5.109375" customWidth="1"/>
    <col min="2" max="2" width="42.88671875" customWidth="1"/>
    <col min="3" max="3" width="10.6640625" customWidth="1"/>
    <col min="4" max="4" width="44" customWidth="1"/>
    <col min="5" max="5" width="11.88671875" customWidth="1"/>
    <col min="6" max="6" width="47" customWidth="1"/>
    <col min="7" max="26" width="10.6640625" customWidth="1"/>
  </cols>
  <sheetData>
    <row r="1" spans="2:6" ht="14.25" customHeight="1" x14ac:dyDescent="0.3"/>
    <row r="2" spans="2:6" ht="14.25" customHeight="1" x14ac:dyDescent="0.3">
      <c r="B2" s="1" t="s">
        <v>0</v>
      </c>
      <c r="D2" s="1" t="s">
        <v>1</v>
      </c>
      <c r="F2" s="1" t="s">
        <v>2</v>
      </c>
    </row>
    <row r="3" spans="2:6" ht="14.25" customHeight="1" x14ac:dyDescent="0.3">
      <c r="B3" s="2" t="s">
        <v>3</v>
      </c>
      <c r="D3" s="2" t="s">
        <v>4</v>
      </c>
      <c r="F3" s="2" t="s">
        <v>5</v>
      </c>
    </row>
    <row r="4" spans="2:6" ht="14.25" customHeight="1" x14ac:dyDescent="0.3">
      <c r="B4" s="3" t="s">
        <v>6</v>
      </c>
      <c r="D4" s="3" t="s">
        <v>7</v>
      </c>
      <c r="F4" s="3" t="s">
        <v>8</v>
      </c>
    </row>
    <row r="5" spans="2:6" ht="14.25" customHeight="1" x14ac:dyDescent="0.3">
      <c r="B5" s="4" t="s">
        <v>9</v>
      </c>
      <c r="D5" s="3" t="s">
        <v>10</v>
      </c>
      <c r="F5" s="3" t="s">
        <v>11</v>
      </c>
    </row>
    <row r="6" spans="2:6" ht="14.25" customHeight="1" x14ac:dyDescent="0.3">
      <c r="B6" s="4" t="s">
        <v>12</v>
      </c>
      <c r="D6" s="3" t="s">
        <v>13</v>
      </c>
      <c r="F6" s="3" t="s">
        <v>14</v>
      </c>
    </row>
    <row r="7" spans="2:6" ht="14.25" customHeight="1" x14ac:dyDescent="0.3">
      <c r="B7" s="4" t="s">
        <v>15</v>
      </c>
      <c r="D7" s="3" t="s">
        <v>16</v>
      </c>
      <c r="F7" s="3" t="s">
        <v>17</v>
      </c>
    </row>
    <row r="8" spans="2:6" ht="14.25" customHeight="1" x14ac:dyDescent="0.3">
      <c r="B8" s="4" t="s">
        <v>18</v>
      </c>
      <c r="D8" s="3" t="s">
        <v>19</v>
      </c>
      <c r="F8" s="3" t="s">
        <v>20</v>
      </c>
    </row>
    <row r="9" spans="2:6" ht="14.25" customHeight="1" x14ac:dyDescent="0.3">
      <c r="B9" s="4" t="s">
        <v>21</v>
      </c>
      <c r="D9" s="5" t="s">
        <v>22</v>
      </c>
      <c r="F9" s="5" t="s">
        <v>23</v>
      </c>
    </row>
    <row r="10" spans="2:6" ht="14.25" customHeight="1" x14ac:dyDescent="0.3">
      <c r="B10" s="4" t="s">
        <v>24</v>
      </c>
    </row>
    <row r="11" spans="2:6" ht="14.25" customHeight="1" x14ac:dyDescent="0.3">
      <c r="B11" s="4" t="s">
        <v>25</v>
      </c>
    </row>
    <row r="12" spans="2:6" ht="14.25" customHeight="1" x14ac:dyDescent="0.3">
      <c r="B12" s="3" t="s">
        <v>26</v>
      </c>
    </row>
    <row r="13" spans="2:6" ht="14.25" customHeight="1" x14ac:dyDescent="0.3">
      <c r="B13" s="3" t="s">
        <v>27</v>
      </c>
    </row>
    <row r="14" spans="2:6" ht="14.25" customHeight="1" x14ac:dyDescent="0.3">
      <c r="B14" s="3" t="s">
        <v>28</v>
      </c>
    </row>
    <row r="15" spans="2:6" ht="14.25" customHeight="1" x14ac:dyDescent="0.3">
      <c r="B15" s="3" t="s">
        <v>29</v>
      </c>
    </row>
    <row r="16" spans="2:6" ht="14.25" customHeight="1" x14ac:dyDescent="0.3">
      <c r="B16" s="3" t="s">
        <v>30</v>
      </c>
    </row>
    <row r="17" spans="2:2" ht="14.25" customHeight="1" x14ac:dyDescent="0.3">
      <c r="B17" s="5" t="s">
        <v>31</v>
      </c>
    </row>
    <row r="18" spans="2:2" ht="14.25" customHeight="1" x14ac:dyDescent="0.3"/>
    <row r="19" spans="2:2" ht="14.25" customHeight="1" x14ac:dyDescent="0.3"/>
    <row r="20" spans="2:2" ht="14.25" customHeight="1" x14ac:dyDescent="0.3"/>
    <row r="21" spans="2:2" ht="14.25" customHeight="1" x14ac:dyDescent="0.3"/>
    <row r="22" spans="2:2" ht="14.25" customHeight="1" x14ac:dyDescent="0.3"/>
    <row r="23" spans="2:2" ht="14.25" customHeight="1" x14ac:dyDescent="0.3"/>
    <row r="24" spans="2:2" ht="14.25" customHeight="1" x14ac:dyDescent="0.3"/>
    <row r="25" spans="2:2" ht="14.25" customHeight="1" x14ac:dyDescent="0.3"/>
    <row r="26" spans="2:2" ht="14.25" customHeight="1" x14ac:dyDescent="0.3"/>
    <row r="27" spans="2:2" ht="14.25" customHeight="1" x14ac:dyDescent="0.3"/>
    <row r="28" spans="2:2" ht="14.25" customHeight="1" x14ac:dyDescent="0.3"/>
    <row r="29" spans="2:2" ht="14.25" customHeight="1" x14ac:dyDescent="0.3"/>
    <row r="30" spans="2:2" ht="14.25" customHeight="1" x14ac:dyDescent="0.3"/>
    <row r="31" spans="2:2" ht="14.25" customHeight="1" x14ac:dyDescent="0.3"/>
    <row r="32" spans="2: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986"/>
  <sheetViews>
    <sheetView topLeftCell="A22" workbookViewId="0">
      <selection activeCell="E31" sqref="E31:E37"/>
    </sheetView>
  </sheetViews>
  <sheetFormatPr baseColWidth="10" defaultColWidth="14.44140625" defaultRowHeight="15" customHeight="1" x14ac:dyDescent="0.3"/>
  <cols>
    <col min="1" max="1" width="5.33203125" customWidth="1"/>
    <col min="2" max="2" width="13.5546875" customWidth="1"/>
    <col min="3" max="3" width="19.33203125" customWidth="1"/>
    <col min="4" max="4" width="27.6640625" customWidth="1"/>
    <col min="5" max="5" width="27.44140625" customWidth="1"/>
    <col min="6" max="6" width="18" customWidth="1"/>
    <col min="7" max="7" width="21.109375" customWidth="1"/>
    <col min="8" max="26" width="10.6640625" customWidth="1"/>
  </cols>
  <sheetData>
    <row r="1" spans="2:8" ht="14.25" customHeight="1" x14ac:dyDescent="0.3"/>
    <row r="2" spans="2:8" ht="14.25" customHeight="1" x14ac:dyDescent="0.3">
      <c r="B2" s="6" t="s">
        <v>32</v>
      </c>
      <c r="C2" s="7" t="s">
        <v>33</v>
      </c>
      <c r="D2" s="7" t="s">
        <v>34</v>
      </c>
      <c r="E2" s="7" t="s">
        <v>35</v>
      </c>
      <c r="F2" s="88" t="s">
        <v>36</v>
      </c>
      <c r="G2" s="89"/>
    </row>
    <row r="3" spans="2:8" ht="14.25" customHeight="1" x14ac:dyDescent="0.3">
      <c r="B3" s="69"/>
      <c r="C3" s="75" t="str">
        <f>'Listado de equipos'!D3</f>
        <v>Antorcha</v>
      </c>
      <c r="D3" s="75" t="s">
        <v>37</v>
      </c>
      <c r="E3" s="75" t="s">
        <v>38</v>
      </c>
      <c r="F3" s="8" t="s">
        <v>39</v>
      </c>
      <c r="G3" s="9" t="s">
        <v>40</v>
      </c>
      <c r="H3" s="85"/>
    </row>
    <row r="4" spans="2:8" ht="14.25" customHeight="1" x14ac:dyDescent="0.3">
      <c r="B4" s="70"/>
      <c r="C4" s="76"/>
      <c r="D4" s="76"/>
      <c r="E4" s="76"/>
      <c r="F4" s="10" t="s">
        <v>41</v>
      </c>
      <c r="G4" s="11" t="s">
        <v>42</v>
      </c>
      <c r="H4" s="86"/>
    </row>
    <row r="5" spans="2:8" ht="14.25" customHeight="1" x14ac:dyDescent="0.3">
      <c r="B5" s="70"/>
      <c r="C5" s="76"/>
      <c r="D5" s="76"/>
      <c r="E5" s="76"/>
      <c r="F5" s="10" t="s">
        <v>43</v>
      </c>
      <c r="G5" s="12" t="s">
        <v>44</v>
      </c>
      <c r="H5" s="86"/>
    </row>
    <row r="6" spans="2:8" ht="14.25" customHeight="1" x14ac:dyDescent="0.3">
      <c r="B6" s="70"/>
      <c r="C6" s="76"/>
      <c r="D6" s="76"/>
      <c r="E6" s="76"/>
      <c r="F6" s="10" t="s">
        <v>45</v>
      </c>
      <c r="G6" s="12" t="s">
        <v>46</v>
      </c>
      <c r="H6" s="86"/>
    </row>
    <row r="7" spans="2:8" ht="14.25" customHeight="1" x14ac:dyDescent="0.3">
      <c r="B7" s="70"/>
      <c r="C7" s="76"/>
      <c r="D7" s="76"/>
      <c r="E7" s="76"/>
      <c r="F7" s="10" t="s">
        <v>47</v>
      </c>
      <c r="G7" s="13" t="s">
        <v>48</v>
      </c>
      <c r="H7" s="86"/>
    </row>
    <row r="8" spans="2:8" ht="14.25" customHeight="1" x14ac:dyDescent="0.3">
      <c r="B8" s="70"/>
      <c r="C8" s="76"/>
      <c r="D8" s="76"/>
      <c r="E8" s="76"/>
      <c r="F8" s="10" t="s">
        <v>49</v>
      </c>
      <c r="G8" s="13" t="s">
        <v>48</v>
      </c>
      <c r="H8" s="86"/>
    </row>
    <row r="9" spans="2:8" ht="14.25" customHeight="1" x14ac:dyDescent="0.3">
      <c r="B9" s="71"/>
      <c r="C9" s="77"/>
      <c r="D9" s="77"/>
      <c r="E9" s="77"/>
      <c r="F9" s="14" t="s">
        <v>50</v>
      </c>
      <c r="G9" s="13" t="s">
        <v>48</v>
      </c>
      <c r="H9" s="87"/>
    </row>
    <row r="10" spans="2:8" ht="15" customHeight="1" x14ac:dyDescent="0.3">
      <c r="B10" s="69"/>
      <c r="C10" s="75" t="str">
        <f>'Listado de equipos'!D4</f>
        <v>Blower 1</v>
      </c>
      <c r="D10" s="75" t="s">
        <v>51</v>
      </c>
      <c r="E10" s="75" t="s">
        <v>52</v>
      </c>
      <c r="F10" s="8" t="s">
        <v>39</v>
      </c>
      <c r="G10" s="15" t="s">
        <v>53</v>
      </c>
      <c r="H10" s="85"/>
    </row>
    <row r="11" spans="2:8" ht="14.25" customHeight="1" x14ac:dyDescent="0.3">
      <c r="B11" s="70"/>
      <c r="C11" s="76"/>
      <c r="D11" s="76"/>
      <c r="E11" s="76"/>
      <c r="F11" s="10" t="s">
        <v>41</v>
      </c>
      <c r="G11" s="11" t="s">
        <v>42</v>
      </c>
      <c r="H11" s="86"/>
    </row>
    <row r="12" spans="2:8" ht="14.25" customHeight="1" x14ac:dyDescent="0.3">
      <c r="B12" s="70"/>
      <c r="C12" s="76"/>
      <c r="D12" s="76"/>
      <c r="E12" s="76"/>
      <c r="F12" s="10" t="s">
        <v>54</v>
      </c>
      <c r="G12" s="13" t="s">
        <v>55</v>
      </c>
      <c r="H12" s="86"/>
    </row>
    <row r="13" spans="2:8" ht="14.25" customHeight="1" x14ac:dyDescent="0.3">
      <c r="B13" s="70"/>
      <c r="C13" s="76"/>
      <c r="D13" s="76"/>
      <c r="E13" s="76"/>
      <c r="F13" s="10" t="s">
        <v>56</v>
      </c>
      <c r="G13" s="13" t="s">
        <v>57</v>
      </c>
      <c r="H13" s="86"/>
    </row>
    <row r="14" spans="2:8" ht="14.25" customHeight="1" x14ac:dyDescent="0.3">
      <c r="B14" s="70"/>
      <c r="C14" s="76"/>
      <c r="D14" s="76"/>
      <c r="E14" s="76"/>
      <c r="F14" s="10" t="s">
        <v>45</v>
      </c>
      <c r="G14" s="9" t="s">
        <v>58</v>
      </c>
      <c r="H14" s="86"/>
    </row>
    <row r="15" spans="2:8" ht="14.25" customHeight="1" x14ac:dyDescent="0.3">
      <c r="B15" s="70"/>
      <c r="C15" s="76"/>
      <c r="D15" s="76"/>
      <c r="E15" s="76"/>
      <c r="F15" s="10" t="s">
        <v>49</v>
      </c>
      <c r="G15" s="13" t="s">
        <v>59</v>
      </c>
      <c r="H15" s="86"/>
    </row>
    <row r="16" spans="2:8" ht="14.25" customHeight="1" x14ac:dyDescent="0.3">
      <c r="B16" s="71"/>
      <c r="C16" s="77"/>
      <c r="D16" s="77"/>
      <c r="E16" s="77"/>
      <c r="F16" s="14" t="s">
        <v>50</v>
      </c>
      <c r="G16" s="16" t="s">
        <v>60</v>
      </c>
      <c r="H16" s="87"/>
    </row>
    <row r="17" spans="2:8" ht="15" customHeight="1" x14ac:dyDescent="0.3">
      <c r="B17" s="69"/>
      <c r="C17" s="75" t="str">
        <f>'Listado de equipos'!D5</f>
        <v>Blower 2</v>
      </c>
      <c r="D17" s="75" t="s">
        <v>51</v>
      </c>
      <c r="E17" s="75" t="s">
        <v>61</v>
      </c>
      <c r="F17" s="8" t="s">
        <v>39</v>
      </c>
      <c r="G17" s="15" t="s">
        <v>53</v>
      </c>
      <c r="H17" s="85"/>
    </row>
    <row r="18" spans="2:8" ht="14.25" customHeight="1" x14ac:dyDescent="0.3">
      <c r="B18" s="70"/>
      <c r="C18" s="76"/>
      <c r="D18" s="76"/>
      <c r="E18" s="76"/>
      <c r="F18" s="10" t="s">
        <v>41</v>
      </c>
      <c r="G18" s="11" t="s">
        <v>42</v>
      </c>
      <c r="H18" s="86"/>
    </row>
    <row r="19" spans="2:8" ht="14.25" customHeight="1" x14ac:dyDescent="0.3">
      <c r="B19" s="70"/>
      <c r="C19" s="76"/>
      <c r="D19" s="76"/>
      <c r="E19" s="76"/>
      <c r="F19" s="10" t="s">
        <v>54</v>
      </c>
      <c r="G19" s="13" t="s">
        <v>55</v>
      </c>
      <c r="H19" s="86"/>
    </row>
    <row r="20" spans="2:8" ht="14.25" customHeight="1" x14ac:dyDescent="0.3">
      <c r="B20" s="70"/>
      <c r="C20" s="76"/>
      <c r="D20" s="76"/>
      <c r="E20" s="76"/>
      <c r="F20" s="10" t="s">
        <v>56</v>
      </c>
      <c r="G20" s="13" t="s">
        <v>57</v>
      </c>
      <c r="H20" s="86"/>
    </row>
    <row r="21" spans="2:8" ht="14.25" customHeight="1" x14ac:dyDescent="0.3">
      <c r="B21" s="70"/>
      <c r="C21" s="76"/>
      <c r="D21" s="76"/>
      <c r="E21" s="76"/>
      <c r="F21" s="10" t="s">
        <v>45</v>
      </c>
      <c r="G21" s="9" t="s">
        <v>58</v>
      </c>
      <c r="H21" s="86"/>
    </row>
    <row r="22" spans="2:8" ht="14.25" customHeight="1" x14ac:dyDescent="0.3">
      <c r="B22" s="70"/>
      <c r="C22" s="76"/>
      <c r="D22" s="76"/>
      <c r="E22" s="76"/>
      <c r="F22" s="10" t="s">
        <v>49</v>
      </c>
      <c r="G22" s="13" t="s">
        <v>59</v>
      </c>
      <c r="H22" s="86"/>
    </row>
    <row r="23" spans="2:8" ht="14.25" customHeight="1" x14ac:dyDescent="0.3">
      <c r="B23" s="71"/>
      <c r="C23" s="77"/>
      <c r="D23" s="77"/>
      <c r="E23" s="77"/>
      <c r="F23" s="14" t="s">
        <v>50</v>
      </c>
      <c r="G23" s="16" t="s">
        <v>60</v>
      </c>
      <c r="H23" s="87"/>
    </row>
    <row r="24" spans="2:8" ht="15" customHeight="1" x14ac:dyDescent="0.3">
      <c r="B24" s="69"/>
      <c r="C24" s="75" t="str">
        <f>'Listado de equipos'!D6</f>
        <v>Blower 3</v>
      </c>
      <c r="D24" s="75" t="s">
        <v>51</v>
      </c>
      <c r="E24" s="75" t="s">
        <v>62</v>
      </c>
      <c r="F24" s="8" t="s">
        <v>39</v>
      </c>
      <c r="G24" s="15" t="s">
        <v>53</v>
      </c>
      <c r="H24" s="85"/>
    </row>
    <row r="25" spans="2:8" ht="14.25" customHeight="1" x14ac:dyDescent="0.3">
      <c r="B25" s="70"/>
      <c r="C25" s="76"/>
      <c r="D25" s="76"/>
      <c r="E25" s="76"/>
      <c r="F25" s="10" t="s">
        <v>41</v>
      </c>
      <c r="G25" s="11" t="s">
        <v>42</v>
      </c>
      <c r="H25" s="86"/>
    </row>
    <row r="26" spans="2:8" ht="14.25" customHeight="1" x14ac:dyDescent="0.3">
      <c r="B26" s="70"/>
      <c r="C26" s="76"/>
      <c r="D26" s="76"/>
      <c r="E26" s="76"/>
      <c r="F26" s="10" t="s">
        <v>54</v>
      </c>
      <c r="G26" s="13" t="s">
        <v>55</v>
      </c>
      <c r="H26" s="86"/>
    </row>
    <row r="27" spans="2:8" ht="14.25" customHeight="1" x14ac:dyDescent="0.3">
      <c r="B27" s="70"/>
      <c r="C27" s="76"/>
      <c r="D27" s="76"/>
      <c r="E27" s="76"/>
      <c r="F27" s="10" t="s">
        <v>56</v>
      </c>
      <c r="G27" s="13" t="s">
        <v>57</v>
      </c>
      <c r="H27" s="86"/>
    </row>
    <row r="28" spans="2:8" ht="14.25" customHeight="1" x14ac:dyDescent="0.3">
      <c r="B28" s="70"/>
      <c r="C28" s="76"/>
      <c r="D28" s="76"/>
      <c r="E28" s="76"/>
      <c r="F28" s="10" t="s">
        <v>45</v>
      </c>
      <c r="G28" s="9" t="s">
        <v>58</v>
      </c>
      <c r="H28" s="86"/>
    </row>
    <row r="29" spans="2:8" ht="14.25" customHeight="1" x14ac:dyDescent="0.3">
      <c r="B29" s="70"/>
      <c r="C29" s="76"/>
      <c r="D29" s="76"/>
      <c r="E29" s="76"/>
      <c r="F29" s="16" t="s">
        <v>63</v>
      </c>
      <c r="G29" s="13" t="s">
        <v>59</v>
      </c>
      <c r="H29" s="86"/>
    </row>
    <row r="30" spans="2:8" ht="14.25" customHeight="1" x14ac:dyDescent="0.3">
      <c r="B30" s="71"/>
      <c r="C30" s="77"/>
      <c r="D30" s="77"/>
      <c r="E30" s="77"/>
      <c r="F30" s="17" t="s">
        <v>64</v>
      </c>
      <c r="G30" s="16" t="s">
        <v>60</v>
      </c>
      <c r="H30" s="87"/>
    </row>
    <row r="31" spans="2:8" ht="15" customHeight="1" x14ac:dyDescent="0.3">
      <c r="B31" s="69"/>
      <c r="C31" s="75" t="str">
        <f>'Listado de equipos'!D7</f>
        <v>Valvula de seguridad automatica Bio 1</v>
      </c>
      <c r="D31" s="75" t="s">
        <v>65</v>
      </c>
      <c r="E31" s="75" t="s">
        <v>66</v>
      </c>
      <c r="F31" s="18" t="s">
        <v>39</v>
      </c>
      <c r="G31" s="17" t="s">
        <v>67</v>
      </c>
      <c r="H31" s="90"/>
    </row>
    <row r="32" spans="2:8" ht="14.25" customHeight="1" x14ac:dyDescent="0.3">
      <c r="B32" s="70"/>
      <c r="C32" s="76"/>
      <c r="D32" s="76"/>
      <c r="E32" s="76"/>
      <c r="F32" s="10" t="s">
        <v>41</v>
      </c>
      <c r="G32" s="19" t="s">
        <v>42</v>
      </c>
      <c r="H32" s="91"/>
    </row>
    <row r="33" spans="2:8" ht="14.25" customHeight="1" x14ac:dyDescent="0.3">
      <c r="B33" s="70"/>
      <c r="C33" s="76"/>
      <c r="D33" s="76"/>
      <c r="E33" s="76"/>
      <c r="F33" s="10" t="s">
        <v>54</v>
      </c>
      <c r="G33" s="13" t="s">
        <v>48</v>
      </c>
      <c r="H33" s="91"/>
    </row>
    <row r="34" spans="2:8" ht="14.25" customHeight="1" x14ac:dyDescent="0.3">
      <c r="B34" s="70"/>
      <c r="C34" s="76"/>
      <c r="D34" s="76"/>
      <c r="E34" s="76"/>
      <c r="F34" s="10" t="s">
        <v>45</v>
      </c>
      <c r="G34" s="17" t="s">
        <v>68</v>
      </c>
      <c r="H34" s="91"/>
    </row>
    <row r="35" spans="2:8" ht="14.25" customHeight="1" x14ac:dyDescent="0.3">
      <c r="B35" s="70"/>
      <c r="C35" s="76"/>
      <c r="D35" s="76"/>
      <c r="E35" s="76"/>
      <c r="F35" s="78" t="s">
        <v>69</v>
      </c>
      <c r="G35" s="81" t="s">
        <v>70</v>
      </c>
      <c r="H35" s="91"/>
    </row>
    <row r="36" spans="2:8" ht="30" customHeight="1" x14ac:dyDescent="0.3">
      <c r="B36" s="70"/>
      <c r="C36" s="76"/>
      <c r="D36" s="76"/>
      <c r="E36" s="76"/>
      <c r="F36" s="79"/>
      <c r="G36" s="82"/>
      <c r="H36" s="91"/>
    </row>
    <row r="37" spans="2:8" ht="14.4" x14ac:dyDescent="0.3">
      <c r="B37" s="71"/>
      <c r="C37" s="77"/>
      <c r="D37" s="77"/>
      <c r="E37" s="77"/>
      <c r="F37" s="80"/>
      <c r="G37" s="83"/>
      <c r="H37" s="92"/>
    </row>
    <row r="38" spans="2:8" ht="15" customHeight="1" x14ac:dyDescent="0.3">
      <c r="B38" s="69"/>
      <c r="C38" s="75" t="str">
        <f>'Listado de equipos'!D8</f>
        <v>Valvula de seguridad automatica Bio 2</v>
      </c>
      <c r="D38" s="75" t="s">
        <v>65</v>
      </c>
      <c r="E38" s="75" t="s">
        <v>71</v>
      </c>
      <c r="F38" s="18" t="s">
        <v>39</v>
      </c>
      <c r="G38" s="17" t="s">
        <v>67</v>
      </c>
      <c r="H38" s="85"/>
    </row>
    <row r="39" spans="2:8" ht="14.25" customHeight="1" x14ac:dyDescent="0.3">
      <c r="B39" s="70"/>
      <c r="C39" s="76"/>
      <c r="D39" s="76"/>
      <c r="E39" s="76"/>
      <c r="F39" s="10" t="s">
        <v>41</v>
      </c>
      <c r="G39" s="19" t="s">
        <v>42</v>
      </c>
      <c r="H39" s="86"/>
    </row>
    <row r="40" spans="2:8" ht="14.25" customHeight="1" x14ac:dyDescent="0.3">
      <c r="B40" s="70"/>
      <c r="C40" s="76"/>
      <c r="D40" s="76"/>
      <c r="E40" s="76"/>
      <c r="F40" s="10" t="s">
        <v>54</v>
      </c>
      <c r="G40" s="13" t="s">
        <v>48</v>
      </c>
      <c r="H40" s="86"/>
    </row>
    <row r="41" spans="2:8" ht="48.75" customHeight="1" x14ac:dyDescent="0.3">
      <c r="B41" s="70"/>
      <c r="C41" s="76"/>
      <c r="D41" s="76"/>
      <c r="E41" s="76"/>
      <c r="F41" s="10" t="s">
        <v>45</v>
      </c>
      <c r="G41" s="17" t="s">
        <v>68</v>
      </c>
      <c r="H41" s="86"/>
    </row>
    <row r="42" spans="2:8" ht="14.4" x14ac:dyDescent="0.3">
      <c r="B42" s="70"/>
      <c r="C42" s="76"/>
      <c r="D42" s="76"/>
      <c r="E42" s="76"/>
      <c r="F42" s="78" t="s">
        <v>69</v>
      </c>
      <c r="G42" s="81" t="s">
        <v>70</v>
      </c>
      <c r="H42" s="86"/>
    </row>
    <row r="43" spans="2:8" ht="14.25" customHeight="1" x14ac:dyDescent="0.3">
      <c r="B43" s="70"/>
      <c r="C43" s="76"/>
      <c r="D43" s="76"/>
      <c r="E43" s="76"/>
      <c r="F43" s="79"/>
      <c r="G43" s="82"/>
      <c r="H43" s="86"/>
    </row>
    <row r="44" spans="2:8" ht="28.5" customHeight="1" x14ac:dyDescent="0.3">
      <c r="B44" s="71"/>
      <c r="C44" s="77"/>
      <c r="D44" s="77"/>
      <c r="E44" s="77"/>
      <c r="F44" s="80"/>
      <c r="G44" s="83"/>
      <c r="H44" s="87"/>
    </row>
    <row r="45" spans="2:8" ht="15" customHeight="1" x14ac:dyDescent="0.3">
      <c r="B45" s="69"/>
      <c r="C45" s="75" t="str">
        <f>'Listado de equipos'!D9</f>
        <v>Awidesulf</v>
      </c>
      <c r="D45" s="75" t="s">
        <v>72</v>
      </c>
      <c r="E45" s="75" t="s">
        <v>73</v>
      </c>
      <c r="F45" s="8" t="s">
        <v>39</v>
      </c>
      <c r="G45" s="20" t="s">
        <v>74</v>
      </c>
      <c r="H45" s="85"/>
    </row>
    <row r="46" spans="2:8" ht="14.25" customHeight="1" x14ac:dyDescent="0.3">
      <c r="B46" s="70"/>
      <c r="C46" s="76"/>
      <c r="D46" s="76"/>
      <c r="E46" s="76"/>
      <c r="F46" s="10" t="s">
        <v>41</v>
      </c>
      <c r="G46" s="19" t="s">
        <v>42</v>
      </c>
      <c r="H46" s="86"/>
    </row>
    <row r="47" spans="2:8" ht="14.25" customHeight="1" x14ac:dyDescent="0.3">
      <c r="B47" s="70"/>
      <c r="C47" s="76"/>
      <c r="D47" s="76"/>
      <c r="E47" s="76"/>
      <c r="F47" s="10" t="s">
        <v>54</v>
      </c>
      <c r="G47" s="13" t="s">
        <v>75</v>
      </c>
      <c r="H47" s="86"/>
    </row>
    <row r="48" spans="2:8" ht="14.25" customHeight="1" x14ac:dyDescent="0.3">
      <c r="B48" s="70"/>
      <c r="C48" s="76"/>
      <c r="D48" s="76"/>
      <c r="E48" s="76"/>
      <c r="F48" s="10" t="s">
        <v>45</v>
      </c>
      <c r="G48" s="13" t="s">
        <v>76</v>
      </c>
      <c r="H48" s="86"/>
    </row>
    <row r="49" spans="2:8" ht="14.25" customHeight="1" x14ac:dyDescent="0.3">
      <c r="B49" s="70"/>
      <c r="C49" s="76"/>
      <c r="D49" s="76"/>
      <c r="E49" s="76"/>
      <c r="F49" s="84" t="s">
        <v>47</v>
      </c>
      <c r="G49" s="72" t="s">
        <v>77</v>
      </c>
      <c r="H49" s="86"/>
    </row>
    <row r="50" spans="2:8" ht="14.25" customHeight="1" x14ac:dyDescent="0.3">
      <c r="B50" s="70"/>
      <c r="C50" s="76"/>
      <c r="D50" s="76"/>
      <c r="E50" s="76"/>
      <c r="F50" s="76"/>
      <c r="G50" s="73"/>
      <c r="H50" s="86"/>
    </row>
    <row r="51" spans="2:8" ht="14.25" customHeight="1" x14ac:dyDescent="0.3">
      <c r="B51" s="71"/>
      <c r="C51" s="77"/>
      <c r="D51" s="77"/>
      <c r="E51" s="77"/>
      <c r="F51" s="77"/>
      <c r="G51" s="74"/>
      <c r="H51" s="87"/>
    </row>
    <row r="52" spans="2:8" ht="14.25" customHeight="1" x14ac:dyDescent="0.3"/>
    <row r="53" spans="2:8" ht="14.25" customHeight="1" x14ac:dyDescent="0.3"/>
    <row r="54" spans="2:8" ht="14.25" customHeight="1" x14ac:dyDescent="0.3"/>
    <row r="55" spans="2:8" ht="14.25" customHeight="1" x14ac:dyDescent="0.3"/>
    <row r="56" spans="2:8" ht="14.25" customHeight="1" x14ac:dyDescent="0.3"/>
    <row r="57" spans="2:8" ht="14.25" customHeight="1" x14ac:dyDescent="0.3"/>
    <row r="58" spans="2:8" ht="14.25" customHeight="1" x14ac:dyDescent="0.3"/>
    <row r="59" spans="2:8" ht="14.25" customHeight="1" x14ac:dyDescent="0.3"/>
    <row r="60" spans="2:8" ht="14.25" customHeight="1" x14ac:dyDescent="0.3"/>
    <row r="61" spans="2:8" ht="14.25" customHeight="1" x14ac:dyDescent="0.3"/>
    <row r="62" spans="2:8" ht="14.25" customHeight="1" x14ac:dyDescent="0.3"/>
    <row r="63" spans="2:8" ht="14.25" customHeight="1" x14ac:dyDescent="0.3"/>
    <row r="64" spans="2:8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</sheetData>
  <mergeCells count="42">
    <mergeCell ref="H3:H9"/>
    <mergeCell ref="H10:H16"/>
    <mergeCell ref="H17:H23"/>
    <mergeCell ref="H24:H30"/>
    <mergeCell ref="H31:H37"/>
    <mergeCell ref="H38:H44"/>
    <mergeCell ref="H45:H51"/>
    <mergeCell ref="F2:G2"/>
    <mergeCell ref="B3:B9"/>
    <mergeCell ref="C3:C9"/>
    <mergeCell ref="D3:D9"/>
    <mergeCell ref="E3:E9"/>
    <mergeCell ref="B10:B16"/>
    <mergeCell ref="E10:E16"/>
    <mergeCell ref="C24:C30"/>
    <mergeCell ref="D24:D30"/>
    <mergeCell ref="C10:C16"/>
    <mergeCell ref="D10:D16"/>
    <mergeCell ref="B17:B23"/>
    <mergeCell ref="C17:C23"/>
    <mergeCell ref="D17:D23"/>
    <mergeCell ref="E17:E23"/>
    <mergeCell ref="E24:E30"/>
    <mergeCell ref="B24:B30"/>
    <mergeCell ref="B31:B37"/>
    <mergeCell ref="C31:C37"/>
    <mergeCell ref="D31:D37"/>
    <mergeCell ref="E31:E37"/>
    <mergeCell ref="F35:F37"/>
    <mergeCell ref="G35:G37"/>
    <mergeCell ref="C45:C51"/>
    <mergeCell ref="D45:D51"/>
    <mergeCell ref="E45:E51"/>
    <mergeCell ref="F49:F51"/>
    <mergeCell ref="G42:G44"/>
    <mergeCell ref="B45:B51"/>
    <mergeCell ref="G49:G51"/>
    <mergeCell ref="B38:B44"/>
    <mergeCell ref="C38:C44"/>
    <mergeCell ref="D38:D44"/>
    <mergeCell ref="E38:E44"/>
    <mergeCell ref="F42:F4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977"/>
  <sheetViews>
    <sheetView topLeftCell="E16" workbookViewId="0"/>
  </sheetViews>
  <sheetFormatPr baseColWidth="10" defaultColWidth="14.44140625" defaultRowHeight="15" customHeight="1" x14ac:dyDescent="0.3"/>
  <cols>
    <col min="1" max="1" width="2.5546875" customWidth="1"/>
    <col min="2" max="2" width="13.5546875" customWidth="1"/>
    <col min="3" max="3" width="19.33203125" customWidth="1"/>
    <col min="4" max="4" width="27.6640625" customWidth="1"/>
    <col min="5" max="5" width="29.109375" customWidth="1"/>
    <col min="6" max="6" width="18" customWidth="1"/>
    <col min="7" max="7" width="22.88671875" customWidth="1"/>
    <col min="8" max="26" width="10.6640625" customWidth="1"/>
  </cols>
  <sheetData>
    <row r="1" spans="2:8" ht="10.5" customHeight="1" x14ac:dyDescent="0.3"/>
    <row r="2" spans="2:8" ht="14.25" customHeight="1" x14ac:dyDescent="0.3">
      <c r="B2" s="6" t="s">
        <v>32</v>
      </c>
      <c r="C2" s="7" t="s">
        <v>33</v>
      </c>
      <c r="D2" s="7" t="s">
        <v>34</v>
      </c>
      <c r="E2" s="7" t="s">
        <v>35</v>
      </c>
      <c r="F2" s="88" t="s">
        <v>36</v>
      </c>
      <c r="G2" s="89"/>
    </row>
    <row r="3" spans="2:8" ht="14.25" customHeight="1" x14ac:dyDescent="0.3">
      <c r="B3" s="69"/>
      <c r="C3" s="75" t="str">
        <f>'Listado de equipos'!B3</f>
        <v>Grupo Electrogeno 1</v>
      </c>
      <c r="D3" s="75" t="s">
        <v>78</v>
      </c>
      <c r="E3" s="75" t="s">
        <v>79</v>
      </c>
      <c r="F3" s="8" t="s">
        <v>39</v>
      </c>
      <c r="G3" s="15" t="s">
        <v>80</v>
      </c>
      <c r="H3" s="85"/>
    </row>
    <row r="4" spans="2:8" ht="14.25" customHeight="1" x14ac:dyDescent="0.3">
      <c r="B4" s="70"/>
      <c r="C4" s="76"/>
      <c r="D4" s="76"/>
      <c r="E4" s="76"/>
      <c r="F4" s="10" t="s">
        <v>41</v>
      </c>
      <c r="G4" s="11" t="s">
        <v>81</v>
      </c>
      <c r="H4" s="86"/>
    </row>
    <row r="5" spans="2:8" ht="14.25" customHeight="1" x14ac:dyDescent="0.3">
      <c r="B5" s="70"/>
      <c r="C5" s="76"/>
      <c r="D5" s="76"/>
      <c r="E5" s="76"/>
      <c r="F5" s="10" t="s">
        <v>54</v>
      </c>
      <c r="G5" s="12" t="s">
        <v>82</v>
      </c>
      <c r="H5" s="86"/>
    </row>
    <row r="6" spans="2:8" ht="14.25" customHeight="1" x14ac:dyDescent="0.3">
      <c r="B6" s="70"/>
      <c r="C6" s="76"/>
      <c r="D6" s="76"/>
      <c r="E6" s="76"/>
      <c r="F6" s="10" t="s">
        <v>45</v>
      </c>
      <c r="G6" s="12" t="s">
        <v>83</v>
      </c>
      <c r="H6" s="86"/>
    </row>
    <row r="7" spans="2:8" ht="14.25" customHeight="1" x14ac:dyDescent="0.3">
      <c r="B7" s="70"/>
      <c r="C7" s="76"/>
      <c r="D7" s="76"/>
      <c r="E7" s="76"/>
      <c r="F7" s="10" t="s">
        <v>84</v>
      </c>
      <c r="G7" s="12" t="s">
        <v>85</v>
      </c>
      <c r="H7" s="86"/>
    </row>
    <row r="8" spans="2:8" ht="14.25" customHeight="1" x14ac:dyDescent="0.3">
      <c r="B8" s="70"/>
      <c r="C8" s="76"/>
      <c r="D8" s="76"/>
      <c r="E8" s="76"/>
      <c r="F8" s="10" t="s">
        <v>86</v>
      </c>
      <c r="G8" s="12" t="s">
        <v>87</v>
      </c>
      <c r="H8" s="86"/>
    </row>
    <row r="9" spans="2:8" ht="14.25" customHeight="1" x14ac:dyDescent="0.3">
      <c r="B9" s="71"/>
      <c r="C9" s="77"/>
      <c r="D9" s="77"/>
      <c r="E9" s="77"/>
      <c r="F9" s="14" t="s">
        <v>88</v>
      </c>
      <c r="G9" s="21" t="s">
        <v>89</v>
      </c>
      <c r="H9" s="87"/>
    </row>
    <row r="10" spans="2:8" ht="14.25" customHeight="1" x14ac:dyDescent="0.3">
      <c r="B10" s="69"/>
      <c r="C10" s="75" t="str">
        <f>'Listado de equipos'!B4</f>
        <v>Grupo Electrogeno 2</v>
      </c>
      <c r="D10" s="75" t="s">
        <v>78</v>
      </c>
      <c r="E10" s="75" t="s">
        <v>90</v>
      </c>
      <c r="F10" s="8" t="s">
        <v>39</v>
      </c>
      <c r="G10" s="15" t="s">
        <v>80</v>
      </c>
      <c r="H10" s="85"/>
    </row>
    <row r="11" spans="2:8" ht="14.25" customHeight="1" x14ac:dyDescent="0.3">
      <c r="B11" s="70"/>
      <c r="C11" s="76"/>
      <c r="D11" s="76"/>
      <c r="E11" s="76"/>
      <c r="F11" s="10" t="s">
        <v>41</v>
      </c>
      <c r="G11" s="11" t="s">
        <v>81</v>
      </c>
      <c r="H11" s="86"/>
    </row>
    <row r="12" spans="2:8" ht="14.25" customHeight="1" x14ac:dyDescent="0.3">
      <c r="B12" s="70"/>
      <c r="C12" s="76"/>
      <c r="D12" s="76"/>
      <c r="E12" s="76"/>
      <c r="F12" s="10" t="s">
        <v>54</v>
      </c>
      <c r="G12" s="12" t="s">
        <v>82</v>
      </c>
      <c r="H12" s="86"/>
    </row>
    <row r="13" spans="2:8" ht="14.25" customHeight="1" x14ac:dyDescent="0.3">
      <c r="B13" s="70"/>
      <c r="C13" s="76"/>
      <c r="D13" s="76"/>
      <c r="E13" s="76"/>
      <c r="F13" s="10" t="s">
        <v>45</v>
      </c>
      <c r="G13" s="12" t="s">
        <v>83</v>
      </c>
      <c r="H13" s="86"/>
    </row>
    <row r="14" spans="2:8" ht="14.25" customHeight="1" x14ac:dyDescent="0.3">
      <c r="B14" s="70"/>
      <c r="C14" s="76"/>
      <c r="D14" s="76"/>
      <c r="E14" s="76"/>
      <c r="F14" s="10" t="s">
        <v>84</v>
      </c>
      <c r="G14" s="12" t="s">
        <v>85</v>
      </c>
      <c r="H14" s="86"/>
    </row>
    <row r="15" spans="2:8" ht="14.25" customHeight="1" x14ac:dyDescent="0.3">
      <c r="B15" s="70"/>
      <c r="C15" s="76"/>
      <c r="D15" s="76"/>
      <c r="E15" s="76"/>
      <c r="F15" s="10" t="s">
        <v>86</v>
      </c>
      <c r="G15" s="12" t="s">
        <v>87</v>
      </c>
      <c r="H15" s="86"/>
    </row>
    <row r="16" spans="2:8" ht="14.25" customHeight="1" x14ac:dyDescent="0.3">
      <c r="B16" s="71"/>
      <c r="C16" s="77"/>
      <c r="D16" s="77"/>
      <c r="E16" s="77"/>
      <c r="F16" s="14" t="s">
        <v>88</v>
      </c>
      <c r="G16" s="21" t="s">
        <v>89</v>
      </c>
      <c r="H16" s="87"/>
    </row>
    <row r="17" spans="2:8" ht="14.25" customHeight="1" x14ac:dyDescent="0.3">
      <c r="B17" s="69"/>
      <c r="C17" s="75" t="str">
        <f>'Listado de equipos'!B5</f>
        <v>Grupo Electrogeno 3</v>
      </c>
      <c r="D17" s="75" t="s">
        <v>78</v>
      </c>
      <c r="E17" s="75" t="s">
        <v>91</v>
      </c>
      <c r="F17" s="8" t="s">
        <v>39</v>
      </c>
      <c r="G17" s="15" t="s">
        <v>80</v>
      </c>
      <c r="H17" s="85"/>
    </row>
    <row r="18" spans="2:8" ht="14.25" customHeight="1" x14ac:dyDescent="0.3">
      <c r="B18" s="70"/>
      <c r="C18" s="76"/>
      <c r="D18" s="76"/>
      <c r="E18" s="76"/>
      <c r="F18" s="10" t="s">
        <v>41</v>
      </c>
      <c r="G18" s="11" t="s">
        <v>81</v>
      </c>
      <c r="H18" s="86"/>
    </row>
    <row r="19" spans="2:8" ht="14.25" customHeight="1" x14ac:dyDescent="0.3">
      <c r="B19" s="70"/>
      <c r="C19" s="76"/>
      <c r="D19" s="76"/>
      <c r="E19" s="76"/>
      <c r="F19" s="10" t="s">
        <v>54</v>
      </c>
      <c r="G19" s="12" t="s">
        <v>82</v>
      </c>
      <c r="H19" s="86"/>
    </row>
    <row r="20" spans="2:8" ht="14.25" customHeight="1" x14ac:dyDescent="0.3">
      <c r="B20" s="70"/>
      <c r="C20" s="76"/>
      <c r="D20" s="76"/>
      <c r="E20" s="76"/>
      <c r="F20" s="10" t="s">
        <v>45</v>
      </c>
      <c r="G20" s="12" t="s">
        <v>83</v>
      </c>
      <c r="H20" s="86"/>
    </row>
    <row r="21" spans="2:8" ht="14.25" customHeight="1" x14ac:dyDescent="0.3">
      <c r="B21" s="70"/>
      <c r="C21" s="76"/>
      <c r="D21" s="76"/>
      <c r="E21" s="76"/>
      <c r="F21" s="10" t="s">
        <v>84</v>
      </c>
      <c r="G21" s="12" t="s">
        <v>85</v>
      </c>
      <c r="H21" s="86"/>
    </row>
    <row r="22" spans="2:8" ht="14.25" customHeight="1" x14ac:dyDescent="0.3">
      <c r="B22" s="70"/>
      <c r="C22" s="76"/>
      <c r="D22" s="76"/>
      <c r="E22" s="76"/>
      <c r="F22" s="10" t="s">
        <v>86</v>
      </c>
      <c r="G22" s="12" t="s">
        <v>87</v>
      </c>
      <c r="H22" s="86"/>
    </row>
    <row r="23" spans="2:8" ht="14.25" customHeight="1" x14ac:dyDescent="0.3">
      <c r="B23" s="71"/>
      <c r="C23" s="77"/>
      <c r="D23" s="77"/>
      <c r="E23" s="77"/>
      <c r="F23" s="14" t="s">
        <v>88</v>
      </c>
      <c r="G23" s="21" t="s">
        <v>89</v>
      </c>
      <c r="H23" s="87"/>
    </row>
    <row r="24" spans="2:8" ht="14.25" customHeight="1" x14ac:dyDescent="0.3">
      <c r="B24" s="69"/>
      <c r="C24" s="75" t="str">
        <f>'Listado de equipos'!B6</f>
        <v>Grupo Electrogeno 4</v>
      </c>
      <c r="D24" s="75" t="s">
        <v>78</v>
      </c>
      <c r="E24" s="75" t="s">
        <v>92</v>
      </c>
      <c r="F24" s="8" t="s">
        <v>39</v>
      </c>
      <c r="G24" s="15" t="s">
        <v>80</v>
      </c>
      <c r="H24" s="85"/>
    </row>
    <row r="25" spans="2:8" ht="14.25" customHeight="1" x14ac:dyDescent="0.3">
      <c r="B25" s="70"/>
      <c r="C25" s="76"/>
      <c r="D25" s="76"/>
      <c r="E25" s="76"/>
      <c r="F25" s="10" t="s">
        <v>41</v>
      </c>
      <c r="G25" s="11" t="s">
        <v>81</v>
      </c>
      <c r="H25" s="86"/>
    </row>
    <row r="26" spans="2:8" ht="14.25" customHeight="1" x14ac:dyDescent="0.3">
      <c r="B26" s="70"/>
      <c r="C26" s="76"/>
      <c r="D26" s="76"/>
      <c r="E26" s="76"/>
      <c r="F26" s="10" t="s">
        <v>54</v>
      </c>
      <c r="G26" s="12" t="s">
        <v>82</v>
      </c>
      <c r="H26" s="86"/>
    </row>
    <row r="27" spans="2:8" ht="14.25" customHeight="1" x14ac:dyDescent="0.3">
      <c r="B27" s="70"/>
      <c r="C27" s="76"/>
      <c r="D27" s="76"/>
      <c r="E27" s="76"/>
      <c r="F27" s="10" t="s">
        <v>45</v>
      </c>
      <c r="G27" s="12" t="s">
        <v>83</v>
      </c>
      <c r="H27" s="86"/>
    </row>
    <row r="28" spans="2:8" ht="14.25" customHeight="1" x14ac:dyDescent="0.3">
      <c r="B28" s="70"/>
      <c r="C28" s="76"/>
      <c r="D28" s="76"/>
      <c r="E28" s="76"/>
      <c r="F28" s="10" t="s">
        <v>84</v>
      </c>
      <c r="G28" s="12" t="s">
        <v>85</v>
      </c>
      <c r="H28" s="86"/>
    </row>
    <row r="29" spans="2:8" ht="14.25" customHeight="1" x14ac:dyDescent="0.3">
      <c r="B29" s="70"/>
      <c r="C29" s="76"/>
      <c r="D29" s="76"/>
      <c r="E29" s="76"/>
      <c r="F29" s="10" t="s">
        <v>86</v>
      </c>
      <c r="G29" s="12" t="s">
        <v>87</v>
      </c>
      <c r="H29" s="86"/>
    </row>
    <row r="30" spans="2:8" ht="14.25" customHeight="1" x14ac:dyDescent="0.3">
      <c r="B30" s="71"/>
      <c r="C30" s="77"/>
      <c r="D30" s="77"/>
      <c r="E30" s="77"/>
      <c r="F30" s="14" t="s">
        <v>88</v>
      </c>
      <c r="G30" s="21" t="s">
        <v>89</v>
      </c>
      <c r="H30" s="87"/>
    </row>
    <row r="31" spans="2:8" ht="14.25" customHeight="1" x14ac:dyDescent="0.3">
      <c r="B31" s="69"/>
      <c r="C31" s="75" t="str">
        <f>'Listado de equipos'!B7</f>
        <v>Grupo Electrogeno 5</v>
      </c>
      <c r="D31" s="75" t="s">
        <v>78</v>
      </c>
      <c r="E31" s="75" t="s">
        <v>93</v>
      </c>
      <c r="F31" s="8" t="s">
        <v>39</v>
      </c>
      <c r="G31" s="15" t="s">
        <v>80</v>
      </c>
      <c r="H31" s="85"/>
    </row>
    <row r="32" spans="2:8" ht="14.25" customHeight="1" x14ac:dyDescent="0.3">
      <c r="B32" s="70"/>
      <c r="C32" s="76"/>
      <c r="D32" s="76"/>
      <c r="E32" s="76"/>
      <c r="F32" s="10" t="s">
        <v>41</v>
      </c>
      <c r="G32" s="11" t="s">
        <v>81</v>
      </c>
      <c r="H32" s="86"/>
    </row>
    <row r="33" spans="2:8" ht="14.25" customHeight="1" x14ac:dyDescent="0.3">
      <c r="B33" s="70"/>
      <c r="C33" s="76"/>
      <c r="D33" s="76"/>
      <c r="E33" s="76"/>
      <c r="F33" s="10" t="s">
        <v>54</v>
      </c>
      <c r="G33" s="12" t="s">
        <v>82</v>
      </c>
      <c r="H33" s="86"/>
    </row>
    <row r="34" spans="2:8" ht="14.25" customHeight="1" x14ac:dyDescent="0.3">
      <c r="B34" s="70"/>
      <c r="C34" s="76"/>
      <c r="D34" s="76"/>
      <c r="E34" s="76"/>
      <c r="F34" s="10" t="s">
        <v>45</v>
      </c>
      <c r="G34" s="12" t="s">
        <v>83</v>
      </c>
      <c r="H34" s="86"/>
    </row>
    <row r="35" spans="2:8" ht="14.25" customHeight="1" x14ac:dyDescent="0.3">
      <c r="B35" s="70"/>
      <c r="C35" s="76"/>
      <c r="D35" s="76"/>
      <c r="E35" s="76"/>
      <c r="F35" s="10" t="s">
        <v>84</v>
      </c>
      <c r="G35" s="12" t="s">
        <v>85</v>
      </c>
      <c r="H35" s="86"/>
    </row>
    <row r="36" spans="2:8" ht="14.25" customHeight="1" x14ac:dyDescent="0.3">
      <c r="B36" s="70"/>
      <c r="C36" s="76"/>
      <c r="D36" s="76"/>
      <c r="E36" s="76"/>
      <c r="F36" s="10" t="s">
        <v>86</v>
      </c>
      <c r="G36" s="12" t="s">
        <v>87</v>
      </c>
      <c r="H36" s="86"/>
    </row>
    <row r="37" spans="2:8" ht="14.25" customHeight="1" x14ac:dyDescent="0.3">
      <c r="B37" s="71"/>
      <c r="C37" s="77"/>
      <c r="D37" s="77"/>
      <c r="E37" s="77"/>
      <c r="F37" s="14" t="s">
        <v>88</v>
      </c>
      <c r="G37" s="21" t="s">
        <v>89</v>
      </c>
      <c r="H37" s="87"/>
    </row>
    <row r="38" spans="2:8" ht="14.25" customHeight="1" x14ac:dyDescent="0.3">
      <c r="B38" s="69"/>
      <c r="C38" s="75" t="str">
        <f>'Listado de equipos'!B8</f>
        <v>Deshumificador 1</v>
      </c>
      <c r="D38" s="75" t="s">
        <v>94</v>
      </c>
      <c r="E38" s="75" t="s">
        <v>95</v>
      </c>
      <c r="F38" s="8" t="s">
        <v>39</v>
      </c>
      <c r="G38" s="15" t="s">
        <v>96</v>
      </c>
      <c r="H38" s="85"/>
    </row>
    <row r="39" spans="2:8" ht="14.25" customHeight="1" x14ac:dyDescent="0.3">
      <c r="B39" s="70"/>
      <c r="C39" s="76"/>
      <c r="D39" s="76"/>
      <c r="E39" s="76"/>
      <c r="F39" s="10" t="s">
        <v>41</v>
      </c>
      <c r="G39" s="11" t="s">
        <v>97</v>
      </c>
      <c r="H39" s="86"/>
    </row>
    <row r="40" spans="2:8" ht="14.25" customHeight="1" x14ac:dyDescent="0.3">
      <c r="B40" s="70"/>
      <c r="C40" s="76"/>
      <c r="D40" s="76"/>
      <c r="E40" s="76"/>
      <c r="F40" s="10" t="s">
        <v>54</v>
      </c>
      <c r="G40" s="12" t="s">
        <v>55</v>
      </c>
      <c r="H40" s="86"/>
    </row>
    <row r="41" spans="2:8" ht="14.25" customHeight="1" x14ac:dyDescent="0.3">
      <c r="B41" s="70"/>
      <c r="C41" s="76"/>
      <c r="D41" s="76"/>
      <c r="E41" s="76"/>
      <c r="F41" s="10" t="s">
        <v>98</v>
      </c>
      <c r="G41" s="12" t="s">
        <v>99</v>
      </c>
      <c r="H41" s="86"/>
    </row>
    <row r="42" spans="2:8" ht="14.25" customHeight="1" x14ac:dyDescent="0.3">
      <c r="B42" s="70"/>
      <c r="C42" s="76"/>
      <c r="D42" s="76"/>
      <c r="E42" s="76"/>
      <c r="F42" s="10" t="s">
        <v>56</v>
      </c>
      <c r="G42" s="12" t="s">
        <v>100</v>
      </c>
      <c r="H42" s="86"/>
    </row>
    <row r="43" spans="2:8" ht="14.25" customHeight="1" x14ac:dyDescent="0.3">
      <c r="B43" s="70"/>
      <c r="C43" s="76"/>
      <c r="D43" s="76"/>
      <c r="E43" s="76"/>
      <c r="F43" s="10" t="s">
        <v>101</v>
      </c>
      <c r="G43" s="12" t="s">
        <v>102</v>
      </c>
      <c r="H43" s="86"/>
    </row>
    <row r="44" spans="2:8" ht="14.25" customHeight="1" x14ac:dyDescent="0.3">
      <c r="B44" s="71"/>
      <c r="C44" s="77"/>
      <c r="D44" s="77"/>
      <c r="E44" s="77"/>
      <c r="F44" s="14" t="s">
        <v>103</v>
      </c>
      <c r="G44" s="21" t="s">
        <v>104</v>
      </c>
      <c r="H44" s="87"/>
    </row>
    <row r="45" spans="2:8" ht="14.25" customHeight="1" x14ac:dyDescent="0.3">
      <c r="B45" s="69"/>
      <c r="C45" s="75" t="str">
        <f>'Listado de equipos'!B9</f>
        <v>Deshumificador 2</v>
      </c>
      <c r="D45" s="75" t="s">
        <v>94</v>
      </c>
      <c r="E45" s="75" t="s">
        <v>105</v>
      </c>
      <c r="F45" s="8" t="s">
        <v>39</v>
      </c>
      <c r="G45" s="15" t="s">
        <v>96</v>
      </c>
      <c r="H45" s="85"/>
    </row>
    <row r="46" spans="2:8" ht="14.25" customHeight="1" x14ac:dyDescent="0.3">
      <c r="B46" s="70"/>
      <c r="C46" s="76"/>
      <c r="D46" s="76"/>
      <c r="E46" s="76"/>
      <c r="F46" s="10" t="s">
        <v>41</v>
      </c>
      <c r="G46" s="11" t="s">
        <v>97</v>
      </c>
      <c r="H46" s="86"/>
    </row>
    <row r="47" spans="2:8" ht="14.25" customHeight="1" x14ac:dyDescent="0.3">
      <c r="B47" s="70"/>
      <c r="C47" s="76"/>
      <c r="D47" s="76"/>
      <c r="E47" s="76"/>
      <c r="F47" s="10" t="s">
        <v>54</v>
      </c>
      <c r="G47" s="12" t="s">
        <v>55</v>
      </c>
      <c r="H47" s="86"/>
    </row>
    <row r="48" spans="2:8" ht="14.25" customHeight="1" x14ac:dyDescent="0.3">
      <c r="B48" s="70"/>
      <c r="C48" s="76"/>
      <c r="D48" s="76"/>
      <c r="E48" s="76"/>
      <c r="F48" s="10" t="s">
        <v>98</v>
      </c>
      <c r="G48" s="12" t="s">
        <v>99</v>
      </c>
      <c r="H48" s="86"/>
    </row>
    <row r="49" spans="2:8" ht="14.25" customHeight="1" x14ac:dyDescent="0.3">
      <c r="B49" s="70"/>
      <c r="C49" s="76"/>
      <c r="D49" s="76"/>
      <c r="E49" s="76"/>
      <c r="F49" s="10" t="s">
        <v>56</v>
      </c>
      <c r="G49" s="12" t="s">
        <v>100</v>
      </c>
      <c r="H49" s="86"/>
    </row>
    <row r="50" spans="2:8" ht="14.25" customHeight="1" x14ac:dyDescent="0.3">
      <c r="B50" s="70"/>
      <c r="C50" s="76"/>
      <c r="D50" s="76"/>
      <c r="E50" s="76"/>
      <c r="F50" s="10" t="s">
        <v>101</v>
      </c>
      <c r="G50" s="12" t="s">
        <v>102</v>
      </c>
      <c r="H50" s="86"/>
    </row>
    <row r="51" spans="2:8" ht="14.25" customHeight="1" x14ac:dyDescent="0.3">
      <c r="B51" s="71"/>
      <c r="C51" s="77"/>
      <c r="D51" s="77"/>
      <c r="E51" s="77"/>
      <c r="F51" s="14" t="s">
        <v>103</v>
      </c>
      <c r="G51" s="21" t="s">
        <v>104</v>
      </c>
      <c r="H51" s="87"/>
    </row>
    <row r="52" spans="2:8" ht="14.25" customHeight="1" x14ac:dyDescent="0.3">
      <c r="B52" s="69"/>
      <c r="C52" s="75" t="str">
        <f>'Listado de equipos'!B10</f>
        <v>Deshumificador 3</v>
      </c>
      <c r="D52" s="75" t="s">
        <v>94</v>
      </c>
      <c r="E52" s="75" t="s">
        <v>106</v>
      </c>
      <c r="F52" s="8" t="s">
        <v>39</v>
      </c>
      <c r="G52" s="15" t="s">
        <v>96</v>
      </c>
      <c r="H52" s="85"/>
    </row>
    <row r="53" spans="2:8" ht="14.25" customHeight="1" x14ac:dyDescent="0.3">
      <c r="B53" s="70"/>
      <c r="C53" s="76"/>
      <c r="D53" s="76"/>
      <c r="E53" s="76"/>
      <c r="F53" s="10" t="s">
        <v>41</v>
      </c>
      <c r="G53" s="11" t="s">
        <v>97</v>
      </c>
      <c r="H53" s="86"/>
    </row>
    <row r="54" spans="2:8" ht="14.25" customHeight="1" x14ac:dyDescent="0.3">
      <c r="B54" s="70"/>
      <c r="C54" s="76"/>
      <c r="D54" s="76"/>
      <c r="E54" s="76"/>
      <c r="F54" s="10" t="s">
        <v>54</v>
      </c>
      <c r="G54" s="12" t="s">
        <v>55</v>
      </c>
      <c r="H54" s="86"/>
    </row>
    <row r="55" spans="2:8" ht="14.25" customHeight="1" x14ac:dyDescent="0.3">
      <c r="B55" s="70"/>
      <c r="C55" s="76"/>
      <c r="D55" s="76"/>
      <c r="E55" s="76"/>
      <c r="F55" s="10" t="s">
        <v>98</v>
      </c>
      <c r="G55" s="12" t="s">
        <v>99</v>
      </c>
      <c r="H55" s="86"/>
    </row>
    <row r="56" spans="2:8" ht="14.25" customHeight="1" x14ac:dyDescent="0.3">
      <c r="B56" s="70"/>
      <c r="C56" s="76"/>
      <c r="D56" s="76"/>
      <c r="E56" s="76"/>
      <c r="F56" s="10" t="s">
        <v>56</v>
      </c>
      <c r="G56" s="12" t="s">
        <v>100</v>
      </c>
      <c r="H56" s="86"/>
    </row>
    <row r="57" spans="2:8" ht="14.25" customHeight="1" x14ac:dyDescent="0.3">
      <c r="B57" s="70"/>
      <c r="C57" s="76"/>
      <c r="D57" s="76"/>
      <c r="E57" s="76"/>
      <c r="F57" s="10" t="s">
        <v>101</v>
      </c>
      <c r="G57" s="12" t="s">
        <v>102</v>
      </c>
      <c r="H57" s="86"/>
    </row>
    <row r="58" spans="2:8" ht="14.25" customHeight="1" x14ac:dyDescent="0.3">
      <c r="B58" s="71"/>
      <c r="C58" s="77"/>
      <c r="D58" s="77"/>
      <c r="E58" s="77"/>
      <c r="F58" s="14" t="s">
        <v>103</v>
      </c>
      <c r="G58" s="21" t="s">
        <v>104</v>
      </c>
      <c r="H58" s="87"/>
    </row>
    <row r="59" spans="2:8" ht="14.25" customHeight="1" x14ac:dyDescent="0.3">
      <c r="B59" s="69"/>
      <c r="C59" s="75" t="str">
        <f>'Listado de equipos'!B11</f>
        <v>Deshumificador 4</v>
      </c>
      <c r="D59" s="75" t="s">
        <v>94</v>
      </c>
      <c r="E59" s="75" t="s">
        <v>107</v>
      </c>
      <c r="F59" s="8" t="s">
        <v>39</v>
      </c>
      <c r="G59" s="15" t="s">
        <v>96</v>
      </c>
      <c r="H59" s="85"/>
    </row>
    <row r="60" spans="2:8" ht="14.25" customHeight="1" x14ac:dyDescent="0.3">
      <c r="B60" s="70"/>
      <c r="C60" s="76"/>
      <c r="D60" s="76"/>
      <c r="E60" s="76"/>
      <c r="F60" s="10" t="s">
        <v>41</v>
      </c>
      <c r="G60" s="11" t="s">
        <v>97</v>
      </c>
      <c r="H60" s="86"/>
    </row>
    <row r="61" spans="2:8" ht="14.25" customHeight="1" x14ac:dyDescent="0.3">
      <c r="B61" s="70"/>
      <c r="C61" s="76"/>
      <c r="D61" s="76"/>
      <c r="E61" s="76"/>
      <c r="F61" s="10" t="s">
        <v>54</v>
      </c>
      <c r="G61" s="12" t="s">
        <v>55</v>
      </c>
      <c r="H61" s="86"/>
    </row>
    <row r="62" spans="2:8" ht="14.25" customHeight="1" x14ac:dyDescent="0.3">
      <c r="B62" s="70"/>
      <c r="C62" s="76"/>
      <c r="D62" s="76"/>
      <c r="E62" s="76"/>
      <c r="F62" s="10" t="s">
        <v>98</v>
      </c>
      <c r="G62" s="12" t="s">
        <v>99</v>
      </c>
      <c r="H62" s="86"/>
    </row>
    <row r="63" spans="2:8" ht="14.25" customHeight="1" x14ac:dyDescent="0.3">
      <c r="B63" s="70"/>
      <c r="C63" s="76"/>
      <c r="D63" s="76"/>
      <c r="E63" s="76"/>
      <c r="F63" s="10" t="s">
        <v>56</v>
      </c>
      <c r="G63" s="12" t="s">
        <v>100</v>
      </c>
      <c r="H63" s="86"/>
    </row>
    <row r="64" spans="2:8" ht="14.25" customHeight="1" x14ac:dyDescent="0.3">
      <c r="B64" s="70"/>
      <c r="C64" s="76"/>
      <c r="D64" s="76"/>
      <c r="E64" s="76"/>
      <c r="F64" s="10" t="s">
        <v>101</v>
      </c>
      <c r="G64" s="12" t="s">
        <v>102</v>
      </c>
      <c r="H64" s="86"/>
    </row>
    <row r="65" spans="2:8" ht="14.25" customHeight="1" x14ac:dyDescent="0.3">
      <c r="B65" s="71"/>
      <c r="C65" s="77"/>
      <c r="D65" s="77"/>
      <c r="E65" s="77"/>
      <c r="F65" s="14" t="s">
        <v>103</v>
      </c>
      <c r="G65" s="21" t="s">
        <v>104</v>
      </c>
      <c r="H65" s="87"/>
    </row>
    <row r="66" spans="2:8" ht="14.25" customHeight="1" x14ac:dyDescent="0.3">
      <c r="B66" s="69"/>
      <c r="C66" s="75" t="str">
        <f>'Listado de equipos'!B12</f>
        <v>Deshumificador 5</v>
      </c>
      <c r="D66" s="75" t="s">
        <v>94</v>
      </c>
      <c r="E66" s="75" t="s">
        <v>108</v>
      </c>
      <c r="F66" s="8" t="s">
        <v>39</v>
      </c>
      <c r="G66" s="15" t="s">
        <v>96</v>
      </c>
      <c r="H66" s="85"/>
    </row>
    <row r="67" spans="2:8" ht="14.25" customHeight="1" x14ac:dyDescent="0.3">
      <c r="B67" s="70"/>
      <c r="C67" s="76"/>
      <c r="D67" s="76"/>
      <c r="E67" s="76"/>
      <c r="F67" s="10" t="s">
        <v>41</v>
      </c>
      <c r="G67" s="11" t="s">
        <v>97</v>
      </c>
      <c r="H67" s="86"/>
    </row>
    <row r="68" spans="2:8" ht="14.25" customHeight="1" x14ac:dyDescent="0.3">
      <c r="B68" s="70"/>
      <c r="C68" s="76"/>
      <c r="D68" s="76"/>
      <c r="E68" s="76"/>
      <c r="F68" s="10" t="s">
        <v>54</v>
      </c>
      <c r="G68" s="12" t="s">
        <v>55</v>
      </c>
      <c r="H68" s="86"/>
    </row>
    <row r="69" spans="2:8" ht="14.25" customHeight="1" x14ac:dyDescent="0.3">
      <c r="B69" s="70"/>
      <c r="C69" s="76"/>
      <c r="D69" s="76"/>
      <c r="E69" s="76"/>
      <c r="F69" s="10" t="s">
        <v>98</v>
      </c>
      <c r="G69" s="12" t="s">
        <v>99</v>
      </c>
      <c r="H69" s="86"/>
    </row>
    <row r="70" spans="2:8" ht="14.25" customHeight="1" x14ac:dyDescent="0.3">
      <c r="B70" s="70"/>
      <c r="C70" s="76"/>
      <c r="D70" s="76"/>
      <c r="E70" s="76"/>
      <c r="F70" s="10" t="s">
        <v>56</v>
      </c>
      <c r="G70" s="12" t="s">
        <v>100</v>
      </c>
      <c r="H70" s="86"/>
    </row>
    <row r="71" spans="2:8" ht="14.25" customHeight="1" x14ac:dyDescent="0.3">
      <c r="B71" s="70"/>
      <c r="C71" s="76"/>
      <c r="D71" s="76"/>
      <c r="E71" s="76"/>
      <c r="F71" s="10" t="s">
        <v>101</v>
      </c>
      <c r="G71" s="12" t="s">
        <v>102</v>
      </c>
      <c r="H71" s="86"/>
    </row>
    <row r="72" spans="2:8" ht="14.25" customHeight="1" x14ac:dyDescent="0.3">
      <c r="B72" s="71"/>
      <c r="C72" s="77"/>
      <c r="D72" s="77"/>
      <c r="E72" s="77"/>
      <c r="F72" s="14" t="s">
        <v>103</v>
      </c>
      <c r="G72" s="21" t="s">
        <v>104</v>
      </c>
      <c r="H72" s="87"/>
    </row>
    <row r="73" spans="2:8" ht="14.25" customHeight="1" x14ac:dyDescent="0.3">
      <c r="B73" s="69"/>
      <c r="C73" s="75" t="str">
        <f>'Listado de equipos'!B13</f>
        <v>Soplador 1</v>
      </c>
      <c r="D73" s="75" t="s">
        <v>109</v>
      </c>
      <c r="E73" s="75" t="s">
        <v>110</v>
      </c>
      <c r="F73" s="8" t="s">
        <v>39</v>
      </c>
      <c r="G73" s="9" t="s">
        <v>111</v>
      </c>
      <c r="H73" s="85"/>
    </row>
    <row r="74" spans="2:8" ht="14.25" customHeight="1" x14ac:dyDescent="0.3">
      <c r="B74" s="70"/>
      <c r="C74" s="76"/>
      <c r="D74" s="76"/>
      <c r="E74" s="76"/>
      <c r="F74" s="10" t="s">
        <v>41</v>
      </c>
      <c r="G74" s="19" t="s">
        <v>42</v>
      </c>
      <c r="H74" s="86"/>
    </row>
    <row r="75" spans="2:8" ht="14.25" customHeight="1" x14ac:dyDescent="0.3">
      <c r="B75" s="70"/>
      <c r="C75" s="76"/>
      <c r="D75" s="76"/>
      <c r="E75" s="76"/>
      <c r="F75" s="10" t="s">
        <v>54</v>
      </c>
      <c r="G75" s="22" t="s">
        <v>55</v>
      </c>
      <c r="H75" s="86"/>
    </row>
    <row r="76" spans="2:8" ht="14.25" customHeight="1" x14ac:dyDescent="0.3">
      <c r="B76" s="70"/>
      <c r="C76" s="76"/>
      <c r="D76" s="76"/>
      <c r="E76" s="76"/>
      <c r="F76" s="10" t="s">
        <v>98</v>
      </c>
      <c r="G76" s="23" t="s">
        <v>112</v>
      </c>
      <c r="H76" s="86"/>
    </row>
    <row r="77" spans="2:8" ht="14.25" customHeight="1" x14ac:dyDescent="0.3">
      <c r="B77" s="70"/>
      <c r="C77" s="76"/>
      <c r="D77" s="76"/>
      <c r="E77" s="76"/>
      <c r="F77" s="10" t="s">
        <v>56</v>
      </c>
      <c r="G77" s="9" t="s">
        <v>113</v>
      </c>
      <c r="H77" s="86"/>
    </row>
    <row r="78" spans="2:8" ht="14.25" customHeight="1" x14ac:dyDescent="0.3">
      <c r="B78" s="70"/>
      <c r="C78" s="76"/>
      <c r="D78" s="76"/>
      <c r="E78" s="76"/>
      <c r="F78" s="10" t="s">
        <v>101</v>
      </c>
      <c r="G78" s="13" t="s">
        <v>48</v>
      </c>
      <c r="H78" s="86"/>
    </row>
    <row r="79" spans="2:8" ht="14.25" customHeight="1" x14ac:dyDescent="0.3">
      <c r="B79" s="71"/>
      <c r="C79" s="77"/>
      <c r="D79" s="77"/>
      <c r="E79" s="77"/>
      <c r="F79" s="14" t="s">
        <v>103</v>
      </c>
      <c r="G79" s="17" t="s">
        <v>114</v>
      </c>
      <c r="H79" s="87"/>
    </row>
    <row r="80" spans="2:8" ht="15" customHeight="1" x14ac:dyDescent="0.3">
      <c r="B80" s="69"/>
      <c r="C80" s="75" t="str">
        <f>'Listado de equipos'!B14</f>
        <v>Soplador 2</v>
      </c>
      <c r="D80" s="75" t="s">
        <v>109</v>
      </c>
      <c r="E80" s="75" t="s">
        <v>115</v>
      </c>
      <c r="F80" s="8" t="s">
        <v>39</v>
      </c>
      <c r="G80" s="9" t="s">
        <v>111</v>
      </c>
      <c r="H80" s="85"/>
    </row>
    <row r="81" spans="2:8" ht="14.25" customHeight="1" x14ac:dyDescent="0.3">
      <c r="B81" s="70"/>
      <c r="C81" s="76"/>
      <c r="D81" s="76"/>
      <c r="E81" s="76"/>
      <c r="F81" s="10" t="s">
        <v>41</v>
      </c>
      <c r="G81" s="19" t="s">
        <v>42</v>
      </c>
      <c r="H81" s="86"/>
    </row>
    <row r="82" spans="2:8" ht="14.25" customHeight="1" x14ac:dyDescent="0.3">
      <c r="B82" s="70"/>
      <c r="C82" s="76"/>
      <c r="D82" s="76"/>
      <c r="E82" s="76"/>
      <c r="F82" s="10" t="s">
        <v>54</v>
      </c>
      <c r="G82" s="22" t="s">
        <v>55</v>
      </c>
      <c r="H82" s="86"/>
    </row>
    <row r="83" spans="2:8" ht="14.25" customHeight="1" x14ac:dyDescent="0.3">
      <c r="B83" s="70"/>
      <c r="C83" s="76"/>
      <c r="D83" s="76"/>
      <c r="E83" s="76"/>
      <c r="F83" s="10" t="s">
        <v>98</v>
      </c>
      <c r="G83" s="23" t="s">
        <v>112</v>
      </c>
      <c r="H83" s="86"/>
    </row>
    <row r="84" spans="2:8" ht="14.25" customHeight="1" x14ac:dyDescent="0.3">
      <c r="B84" s="70"/>
      <c r="C84" s="76"/>
      <c r="D84" s="76"/>
      <c r="E84" s="76"/>
      <c r="F84" s="10" t="s">
        <v>56</v>
      </c>
      <c r="G84" s="9" t="s">
        <v>113</v>
      </c>
      <c r="H84" s="86"/>
    </row>
    <row r="85" spans="2:8" ht="14.25" customHeight="1" x14ac:dyDescent="0.3">
      <c r="B85" s="70"/>
      <c r="C85" s="76"/>
      <c r="D85" s="76"/>
      <c r="E85" s="76"/>
      <c r="F85" s="10" t="s">
        <v>101</v>
      </c>
      <c r="G85" s="13" t="s">
        <v>48</v>
      </c>
      <c r="H85" s="86"/>
    </row>
    <row r="86" spans="2:8" ht="14.25" customHeight="1" x14ac:dyDescent="0.3">
      <c r="B86" s="71"/>
      <c r="C86" s="77"/>
      <c r="D86" s="77"/>
      <c r="E86" s="77"/>
      <c r="F86" s="14" t="s">
        <v>103</v>
      </c>
      <c r="G86" s="17" t="s">
        <v>114</v>
      </c>
      <c r="H86" s="87"/>
    </row>
    <row r="87" spans="2:8" ht="15" customHeight="1" x14ac:dyDescent="0.3">
      <c r="B87" s="69"/>
      <c r="C87" s="75" t="str">
        <f>'Listado de equipos'!B15</f>
        <v>Soplador 3</v>
      </c>
      <c r="D87" s="75" t="s">
        <v>109</v>
      </c>
      <c r="E87" s="75" t="s">
        <v>116</v>
      </c>
      <c r="F87" s="8" t="s">
        <v>39</v>
      </c>
      <c r="G87" s="9" t="s">
        <v>111</v>
      </c>
      <c r="H87" s="85"/>
    </row>
    <row r="88" spans="2:8" ht="14.25" customHeight="1" x14ac:dyDescent="0.3">
      <c r="B88" s="70"/>
      <c r="C88" s="76"/>
      <c r="D88" s="76"/>
      <c r="E88" s="76"/>
      <c r="F88" s="10" t="s">
        <v>41</v>
      </c>
      <c r="G88" s="19" t="s">
        <v>42</v>
      </c>
      <c r="H88" s="86"/>
    </row>
    <row r="89" spans="2:8" ht="14.25" customHeight="1" x14ac:dyDescent="0.3">
      <c r="B89" s="70"/>
      <c r="C89" s="76"/>
      <c r="D89" s="76"/>
      <c r="E89" s="76"/>
      <c r="F89" s="10" t="s">
        <v>54</v>
      </c>
      <c r="G89" s="22" t="s">
        <v>55</v>
      </c>
      <c r="H89" s="86"/>
    </row>
    <row r="90" spans="2:8" ht="14.25" customHeight="1" x14ac:dyDescent="0.3">
      <c r="B90" s="70"/>
      <c r="C90" s="76"/>
      <c r="D90" s="76"/>
      <c r="E90" s="76"/>
      <c r="F90" s="10" t="s">
        <v>98</v>
      </c>
      <c r="G90" s="23" t="s">
        <v>112</v>
      </c>
      <c r="H90" s="86"/>
    </row>
    <row r="91" spans="2:8" ht="14.25" customHeight="1" x14ac:dyDescent="0.3">
      <c r="B91" s="70"/>
      <c r="C91" s="76"/>
      <c r="D91" s="76"/>
      <c r="E91" s="76"/>
      <c r="F91" s="10" t="s">
        <v>56</v>
      </c>
      <c r="G91" s="9" t="s">
        <v>113</v>
      </c>
      <c r="H91" s="86"/>
    </row>
    <row r="92" spans="2:8" ht="14.25" customHeight="1" x14ac:dyDescent="0.3">
      <c r="B92" s="70"/>
      <c r="C92" s="76"/>
      <c r="D92" s="76"/>
      <c r="E92" s="76"/>
      <c r="F92" s="10" t="s">
        <v>101</v>
      </c>
      <c r="G92" s="13" t="s">
        <v>48</v>
      </c>
      <c r="H92" s="86"/>
    </row>
    <row r="93" spans="2:8" ht="14.25" customHeight="1" x14ac:dyDescent="0.3">
      <c r="B93" s="71"/>
      <c r="C93" s="77"/>
      <c r="D93" s="77"/>
      <c r="E93" s="77"/>
      <c r="F93" s="14" t="s">
        <v>103</v>
      </c>
      <c r="G93" s="17" t="s">
        <v>114</v>
      </c>
      <c r="H93" s="87"/>
    </row>
    <row r="94" spans="2:8" ht="15" customHeight="1" x14ac:dyDescent="0.3">
      <c r="B94" s="69"/>
      <c r="C94" s="75" t="str">
        <f>'Listado de equipos'!B16</f>
        <v>Soplador 4</v>
      </c>
      <c r="D94" s="75" t="s">
        <v>109</v>
      </c>
      <c r="E94" s="75" t="s">
        <v>117</v>
      </c>
      <c r="F94" s="8" t="s">
        <v>39</v>
      </c>
      <c r="G94" s="9" t="s">
        <v>111</v>
      </c>
      <c r="H94" s="85"/>
    </row>
    <row r="95" spans="2:8" ht="14.25" customHeight="1" x14ac:dyDescent="0.3">
      <c r="B95" s="70"/>
      <c r="C95" s="76"/>
      <c r="D95" s="76"/>
      <c r="E95" s="76"/>
      <c r="F95" s="10" t="s">
        <v>41</v>
      </c>
      <c r="G95" s="19" t="s">
        <v>42</v>
      </c>
      <c r="H95" s="86"/>
    </row>
    <row r="96" spans="2:8" ht="14.25" customHeight="1" x14ac:dyDescent="0.3">
      <c r="B96" s="70"/>
      <c r="C96" s="76"/>
      <c r="D96" s="76"/>
      <c r="E96" s="76"/>
      <c r="F96" s="10" t="s">
        <v>54</v>
      </c>
      <c r="G96" s="22" t="s">
        <v>55</v>
      </c>
      <c r="H96" s="86"/>
    </row>
    <row r="97" spans="2:8" ht="14.25" customHeight="1" x14ac:dyDescent="0.3">
      <c r="B97" s="70"/>
      <c r="C97" s="76"/>
      <c r="D97" s="76"/>
      <c r="E97" s="76"/>
      <c r="F97" s="10" t="s">
        <v>98</v>
      </c>
      <c r="G97" s="23" t="s">
        <v>112</v>
      </c>
      <c r="H97" s="86"/>
    </row>
    <row r="98" spans="2:8" ht="14.25" customHeight="1" x14ac:dyDescent="0.3">
      <c r="B98" s="70"/>
      <c r="C98" s="76"/>
      <c r="D98" s="76"/>
      <c r="E98" s="76"/>
      <c r="F98" s="10" t="s">
        <v>56</v>
      </c>
      <c r="G98" s="9" t="s">
        <v>113</v>
      </c>
      <c r="H98" s="86"/>
    </row>
    <row r="99" spans="2:8" ht="14.25" customHeight="1" x14ac:dyDescent="0.3">
      <c r="B99" s="70"/>
      <c r="C99" s="76"/>
      <c r="D99" s="76"/>
      <c r="E99" s="76"/>
      <c r="F99" s="10" t="s">
        <v>101</v>
      </c>
      <c r="G99" s="13" t="s">
        <v>48</v>
      </c>
      <c r="H99" s="86"/>
    </row>
    <row r="100" spans="2:8" ht="14.25" customHeight="1" x14ac:dyDescent="0.3">
      <c r="B100" s="71"/>
      <c r="C100" s="77"/>
      <c r="D100" s="77"/>
      <c r="E100" s="77"/>
      <c r="F100" s="14" t="s">
        <v>103</v>
      </c>
      <c r="G100" s="17" t="s">
        <v>114</v>
      </c>
      <c r="H100" s="87"/>
    </row>
    <row r="101" spans="2:8" ht="15" customHeight="1" x14ac:dyDescent="0.3">
      <c r="B101" s="69"/>
      <c r="C101" s="75" t="str">
        <f>'Listado de equipos'!B17</f>
        <v>Soplador 5</v>
      </c>
      <c r="D101" s="75" t="s">
        <v>109</v>
      </c>
      <c r="E101" s="75" t="s">
        <v>118</v>
      </c>
      <c r="F101" s="8" t="s">
        <v>39</v>
      </c>
      <c r="G101" s="9" t="s">
        <v>111</v>
      </c>
      <c r="H101" s="85"/>
    </row>
    <row r="102" spans="2:8" ht="14.25" customHeight="1" x14ac:dyDescent="0.3">
      <c r="B102" s="70"/>
      <c r="C102" s="76"/>
      <c r="D102" s="76"/>
      <c r="E102" s="76"/>
      <c r="F102" s="10" t="s">
        <v>41</v>
      </c>
      <c r="G102" s="19" t="s">
        <v>42</v>
      </c>
      <c r="H102" s="86"/>
    </row>
    <row r="103" spans="2:8" ht="14.25" customHeight="1" x14ac:dyDescent="0.3">
      <c r="B103" s="70"/>
      <c r="C103" s="76"/>
      <c r="D103" s="76"/>
      <c r="E103" s="76"/>
      <c r="F103" s="10" t="s">
        <v>54</v>
      </c>
      <c r="G103" s="22" t="s">
        <v>55</v>
      </c>
      <c r="H103" s="86"/>
    </row>
    <row r="104" spans="2:8" ht="14.25" customHeight="1" x14ac:dyDescent="0.3">
      <c r="B104" s="70"/>
      <c r="C104" s="76"/>
      <c r="D104" s="76"/>
      <c r="E104" s="76"/>
      <c r="F104" s="10" t="s">
        <v>98</v>
      </c>
      <c r="G104" s="23" t="s">
        <v>112</v>
      </c>
      <c r="H104" s="86"/>
    </row>
    <row r="105" spans="2:8" ht="14.25" customHeight="1" x14ac:dyDescent="0.3">
      <c r="B105" s="70"/>
      <c r="C105" s="76"/>
      <c r="D105" s="76"/>
      <c r="E105" s="76"/>
      <c r="F105" s="10" t="s">
        <v>56</v>
      </c>
      <c r="G105" s="9" t="s">
        <v>113</v>
      </c>
      <c r="H105" s="86"/>
    </row>
    <row r="106" spans="2:8" ht="14.25" customHeight="1" x14ac:dyDescent="0.3">
      <c r="B106" s="70"/>
      <c r="C106" s="76"/>
      <c r="D106" s="76"/>
      <c r="E106" s="76"/>
      <c r="F106" s="10" t="s">
        <v>101</v>
      </c>
      <c r="G106" s="13" t="s">
        <v>48</v>
      </c>
      <c r="H106" s="86"/>
    </row>
    <row r="107" spans="2:8" ht="14.25" customHeight="1" x14ac:dyDescent="0.3">
      <c r="B107" s="71"/>
      <c r="C107" s="77"/>
      <c r="D107" s="77"/>
      <c r="E107" s="77"/>
      <c r="F107" s="14" t="s">
        <v>103</v>
      </c>
      <c r="G107" s="17" t="s">
        <v>114</v>
      </c>
      <c r="H107" s="87"/>
    </row>
    <row r="108" spans="2:8" ht="15" customHeight="1" x14ac:dyDescent="0.3">
      <c r="B108" s="69"/>
      <c r="C108" s="75" t="s">
        <v>119</v>
      </c>
      <c r="D108" s="75" t="s">
        <v>120</v>
      </c>
      <c r="E108" s="75" t="s">
        <v>48</v>
      </c>
      <c r="F108" s="8" t="s">
        <v>39</v>
      </c>
      <c r="G108" s="9" t="s">
        <v>121</v>
      </c>
      <c r="H108" s="85"/>
    </row>
    <row r="109" spans="2:8" ht="14.25" customHeight="1" x14ac:dyDescent="0.3">
      <c r="B109" s="70"/>
      <c r="C109" s="76"/>
      <c r="D109" s="76"/>
      <c r="E109" s="76"/>
      <c r="F109" s="10" t="s">
        <v>41</v>
      </c>
      <c r="G109" s="19" t="s">
        <v>42</v>
      </c>
      <c r="H109" s="86"/>
    </row>
    <row r="110" spans="2:8" ht="14.25" customHeight="1" x14ac:dyDescent="0.3">
      <c r="B110" s="70"/>
      <c r="C110" s="76"/>
      <c r="D110" s="76"/>
      <c r="E110" s="76"/>
      <c r="F110" s="10" t="s">
        <v>54</v>
      </c>
      <c r="G110" s="9" t="s">
        <v>122</v>
      </c>
      <c r="H110" s="86"/>
    </row>
    <row r="111" spans="2:8" ht="14.25" customHeight="1" x14ac:dyDescent="0.3">
      <c r="B111" s="70"/>
      <c r="C111" s="76"/>
      <c r="D111" s="76"/>
      <c r="E111" s="76"/>
      <c r="F111" s="10" t="s">
        <v>98</v>
      </c>
      <c r="G111" s="22" t="s">
        <v>48</v>
      </c>
      <c r="H111" s="86"/>
    </row>
    <row r="112" spans="2:8" ht="14.25" customHeight="1" x14ac:dyDescent="0.3">
      <c r="B112" s="71"/>
      <c r="C112" s="77"/>
      <c r="D112" s="77"/>
      <c r="E112" s="77"/>
      <c r="F112" s="10" t="s">
        <v>56</v>
      </c>
      <c r="G112" s="24" t="s">
        <v>123</v>
      </c>
      <c r="H112" s="87"/>
    </row>
    <row r="113" spans="2:8" ht="14.25" customHeight="1" x14ac:dyDescent="0.3">
      <c r="B113" s="69"/>
      <c r="C113" s="75" t="s">
        <v>124</v>
      </c>
      <c r="D113" s="75" t="s">
        <v>125</v>
      </c>
      <c r="E113" s="75" t="s">
        <v>48</v>
      </c>
      <c r="F113" s="8" t="s">
        <v>39</v>
      </c>
      <c r="G113" s="22" t="s">
        <v>121</v>
      </c>
      <c r="H113" s="90"/>
    </row>
    <row r="114" spans="2:8" ht="14.25" customHeight="1" x14ac:dyDescent="0.3">
      <c r="B114" s="70"/>
      <c r="C114" s="76"/>
      <c r="D114" s="76"/>
      <c r="E114" s="76"/>
      <c r="F114" s="10" t="s">
        <v>41</v>
      </c>
      <c r="G114" s="25" t="s">
        <v>42</v>
      </c>
      <c r="H114" s="91"/>
    </row>
    <row r="115" spans="2:8" ht="14.25" customHeight="1" x14ac:dyDescent="0.3">
      <c r="B115" s="70"/>
      <c r="C115" s="76"/>
      <c r="D115" s="76"/>
      <c r="E115" s="76"/>
      <c r="F115" s="10" t="s">
        <v>54</v>
      </c>
      <c r="G115" s="17" t="s">
        <v>126</v>
      </c>
      <c r="H115" s="91"/>
    </row>
    <row r="116" spans="2:8" ht="14.25" customHeight="1" x14ac:dyDescent="0.3">
      <c r="B116" s="70"/>
      <c r="C116" s="76"/>
      <c r="D116" s="76"/>
      <c r="E116" s="76"/>
      <c r="F116" s="10" t="s">
        <v>98</v>
      </c>
      <c r="G116" s="22" t="s">
        <v>48</v>
      </c>
      <c r="H116" s="91"/>
    </row>
    <row r="117" spans="2:8" ht="14.25" customHeight="1" x14ac:dyDescent="0.3">
      <c r="B117" s="70"/>
      <c r="C117" s="76"/>
      <c r="D117" s="76"/>
      <c r="E117" s="76"/>
      <c r="F117" s="10" t="s">
        <v>56</v>
      </c>
      <c r="G117" s="17" t="s">
        <v>127</v>
      </c>
      <c r="H117" s="91"/>
    </row>
    <row r="118" spans="2:8" ht="14.25" customHeight="1" x14ac:dyDescent="0.3">
      <c r="B118" s="70"/>
      <c r="C118" s="76"/>
      <c r="D118" s="76"/>
      <c r="E118" s="76"/>
      <c r="F118" s="10" t="s">
        <v>101</v>
      </c>
      <c r="G118" s="22" t="s">
        <v>48</v>
      </c>
      <c r="H118" s="91"/>
    </row>
    <row r="119" spans="2:8" ht="14.25" customHeight="1" x14ac:dyDescent="0.3">
      <c r="B119" s="71"/>
      <c r="C119" s="77"/>
      <c r="D119" s="77"/>
      <c r="E119" s="77"/>
      <c r="F119" s="14" t="s">
        <v>103</v>
      </c>
      <c r="G119" s="22" t="s">
        <v>48</v>
      </c>
      <c r="H119" s="92"/>
    </row>
    <row r="120" spans="2:8" ht="14.25" customHeight="1" x14ac:dyDescent="0.3">
      <c r="B120" s="69"/>
      <c r="C120" s="75" t="s">
        <v>128</v>
      </c>
      <c r="D120" s="75" t="s">
        <v>129</v>
      </c>
      <c r="E120" s="75" t="s">
        <v>48</v>
      </c>
      <c r="F120" s="8" t="s">
        <v>39</v>
      </c>
      <c r="G120" s="15" t="s">
        <v>130</v>
      </c>
      <c r="H120" s="85"/>
    </row>
    <row r="121" spans="2:8" ht="14.25" customHeight="1" x14ac:dyDescent="0.3">
      <c r="B121" s="70"/>
      <c r="C121" s="76"/>
      <c r="D121" s="76"/>
      <c r="E121" s="76"/>
      <c r="F121" s="10" t="s">
        <v>41</v>
      </c>
      <c r="G121" s="11" t="s">
        <v>131</v>
      </c>
      <c r="H121" s="86"/>
    </row>
    <row r="122" spans="2:8" ht="14.25" customHeight="1" x14ac:dyDescent="0.3">
      <c r="B122" s="70"/>
      <c r="C122" s="76"/>
      <c r="D122" s="76"/>
      <c r="E122" s="76"/>
      <c r="F122" s="10" t="s">
        <v>56</v>
      </c>
      <c r="G122" s="12" t="s">
        <v>132</v>
      </c>
      <c r="H122" s="86"/>
    </row>
    <row r="123" spans="2:8" ht="14.25" customHeight="1" x14ac:dyDescent="0.3">
      <c r="B123" s="70"/>
      <c r="C123" s="76"/>
      <c r="D123" s="76"/>
      <c r="E123" s="76"/>
      <c r="F123" s="10" t="s">
        <v>133</v>
      </c>
      <c r="G123" s="12" t="s">
        <v>134</v>
      </c>
      <c r="H123" s="86"/>
    </row>
    <row r="124" spans="2:8" ht="14.25" customHeight="1" x14ac:dyDescent="0.3">
      <c r="B124" s="70"/>
      <c r="C124" s="76"/>
      <c r="D124" s="76"/>
      <c r="E124" s="76"/>
      <c r="F124" s="10" t="s">
        <v>135</v>
      </c>
      <c r="G124" s="12" t="s">
        <v>82</v>
      </c>
      <c r="H124" s="86"/>
    </row>
    <row r="125" spans="2:8" ht="14.25" customHeight="1" x14ac:dyDescent="0.3">
      <c r="B125" s="70"/>
      <c r="C125" s="76"/>
      <c r="D125" s="76"/>
      <c r="E125" s="76"/>
      <c r="F125" s="10" t="s">
        <v>136</v>
      </c>
      <c r="G125" s="13" t="s">
        <v>137</v>
      </c>
      <c r="H125" s="86"/>
    </row>
    <row r="126" spans="2:8" ht="14.25" customHeight="1" x14ac:dyDescent="0.3">
      <c r="B126" s="71"/>
      <c r="C126" s="77"/>
      <c r="D126" s="77"/>
      <c r="E126" s="77"/>
      <c r="F126" s="14" t="s">
        <v>138</v>
      </c>
      <c r="G126" s="26" t="s">
        <v>139</v>
      </c>
      <c r="H126" s="87"/>
    </row>
    <row r="127" spans="2:8" ht="14.25" customHeight="1" x14ac:dyDescent="0.3"/>
    <row r="128" spans="2: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</sheetData>
  <mergeCells count="91">
    <mergeCell ref="H3:H9"/>
    <mergeCell ref="H10:H16"/>
    <mergeCell ref="H17:H23"/>
    <mergeCell ref="H24:H30"/>
    <mergeCell ref="H31:H37"/>
    <mergeCell ref="H38:H44"/>
    <mergeCell ref="H45:H51"/>
    <mergeCell ref="H101:H107"/>
    <mergeCell ref="H108:H112"/>
    <mergeCell ref="H113:H119"/>
    <mergeCell ref="H120:H126"/>
    <mergeCell ref="H52:H58"/>
    <mergeCell ref="H59:H65"/>
    <mergeCell ref="H66:H72"/>
    <mergeCell ref="H73:H79"/>
    <mergeCell ref="H80:H86"/>
    <mergeCell ref="H87:H93"/>
    <mergeCell ref="H94:H100"/>
    <mergeCell ref="E45:E51"/>
    <mergeCell ref="E52:E58"/>
    <mergeCell ref="B52:B58"/>
    <mergeCell ref="B59:B65"/>
    <mergeCell ref="C59:C65"/>
    <mergeCell ref="D59:D65"/>
    <mergeCell ref="B45:B51"/>
    <mergeCell ref="C45:C51"/>
    <mergeCell ref="D45:D51"/>
    <mergeCell ref="C52:C58"/>
    <mergeCell ref="D52:D58"/>
    <mergeCell ref="B66:B72"/>
    <mergeCell ref="C66:C72"/>
    <mergeCell ref="E59:E65"/>
    <mergeCell ref="E66:E72"/>
    <mergeCell ref="B73:B79"/>
    <mergeCell ref="C73:C79"/>
    <mergeCell ref="D73:D79"/>
    <mergeCell ref="D66:D72"/>
    <mergeCell ref="C80:C86"/>
    <mergeCell ref="D80:D86"/>
    <mergeCell ref="E80:E86"/>
    <mergeCell ref="E73:E79"/>
    <mergeCell ref="B80:B86"/>
    <mergeCell ref="B87:B93"/>
    <mergeCell ref="C87:C93"/>
    <mergeCell ref="D87:D93"/>
    <mergeCell ref="E87:E93"/>
    <mergeCell ref="B94:B100"/>
    <mergeCell ref="C94:C100"/>
    <mergeCell ref="D94:D100"/>
    <mergeCell ref="E94:E100"/>
    <mergeCell ref="B101:B107"/>
    <mergeCell ref="C101:C107"/>
    <mergeCell ref="D101:D107"/>
    <mergeCell ref="E101:E107"/>
    <mergeCell ref="C108:C112"/>
    <mergeCell ref="D108:D112"/>
    <mergeCell ref="E108:E112"/>
    <mergeCell ref="D120:D126"/>
    <mergeCell ref="E120:E126"/>
    <mergeCell ref="B108:B112"/>
    <mergeCell ref="B113:B119"/>
    <mergeCell ref="C113:C119"/>
    <mergeCell ref="D113:D119"/>
    <mergeCell ref="E113:E119"/>
    <mergeCell ref="B120:B126"/>
    <mergeCell ref="C120:C126"/>
    <mergeCell ref="F2:G2"/>
    <mergeCell ref="B3:B9"/>
    <mergeCell ref="C3:C9"/>
    <mergeCell ref="D3:D9"/>
    <mergeCell ref="E3:E9"/>
    <mergeCell ref="B10:B16"/>
    <mergeCell ref="E10:E16"/>
    <mergeCell ref="C24:C30"/>
    <mergeCell ref="D24:D30"/>
    <mergeCell ref="C10:C16"/>
    <mergeCell ref="D10:D16"/>
    <mergeCell ref="B17:B23"/>
    <mergeCell ref="C17:C23"/>
    <mergeCell ref="D17:D23"/>
    <mergeCell ref="E17:E23"/>
    <mergeCell ref="E24:E30"/>
    <mergeCell ref="D38:D44"/>
    <mergeCell ref="E38:E44"/>
    <mergeCell ref="B24:B30"/>
    <mergeCell ref="B31:B37"/>
    <mergeCell ref="C31:C37"/>
    <mergeCell ref="D31:D37"/>
    <mergeCell ref="E31:E37"/>
    <mergeCell ref="B38:B44"/>
    <mergeCell ref="C38:C44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922"/>
  <sheetViews>
    <sheetView workbookViewId="0"/>
  </sheetViews>
  <sheetFormatPr baseColWidth="10" defaultColWidth="14.44140625" defaultRowHeight="15" customHeight="1" x14ac:dyDescent="0.3"/>
  <cols>
    <col min="1" max="1" width="5.33203125" customWidth="1"/>
    <col min="2" max="2" width="13.5546875" customWidth="1"/>
    <col min="3" max="3" width="19.33203125" customWidth="1"/>
    <col min="4" max="4" width="27.6640625" customWidth="1"/>
    <col min="5" max="5" width="20.88671875" customWidth="1"/>
    <col min="6" max="6" width="18" customWidth="1"/>
    <col min="7" max="7" width="24.6640625" customWidth="1"/>
    <col min="8" max="26" width="10.6640625" customWidth="1"/>
  </cols>
  <sheetData>
    <row r="1" spans="2:8" ht="14.25" customHeight="1" x14ac:dyDescent="0.3"/>
    <row r="2" spans="2:8" ht="14.25" customHeight="1" x14ac:dyDescent="0.3">
      <c r="B2" s="6" t="s">
        <v>32</v>
      </c>
      <c r="C2" s="7" t="s">
        <v>33</v>
      </c>
      <c r="D2" s="7" t="s">
        <v>34</v>
      </c>
      <c r="E2" s="7" t="s">
        <v>35</v>
      </c>
      <c r="F2" s="88" t="s">
        <v>36</v>
      </c>
      <c r="G2" s="89"/>
    </row>
    <row r="3" spans="2:8" ht="14.25" customHeight="1" x14ac:dyDescent="0.3">
      <c r="B3" s="69"/>
      <c r="C3" s="75" t="str">
        <f>'Listado de equipos'!F3</f>
        <v>Bomba Trash 1</v>
      </c>
      <c r="D3" s="75" t="s">
        <v>140</v>
      </c>
      <c r="E3" s="75" t="s">
        <v>141</v>
      </c>
      <c r="F3" s="8" t="s">
        <v>39</v>
      </c>
      <c r="G3" s="20" t="s">
        <v>142</v>
      </c>
      <c r="H3" s="93"/>
    </row>
    <row r="4" spans="2:8" ht="14.25" customHeight="1" x14ac:dyDescent="0.3">
      <c r="B4" s="70"/>
      <c r="C4" s="76"/>
      <c r="D4" s="76"/>
      <c r="E4" s="76"/>
      <c r="F4" s="10" t="s">
        <v>41</v>
      </c>
      <c r="G4" s="19" t="s">
        <v>42</v>
      </c>
      <c r="H4" s="94"/>
    </row>
    <row r="5" spans="2:8" ht="14.25" customHeight="1" x14ac:dyDescent="0.3">
      <c r="B5" s="70"/>
      <c r="C5" s="76"/>
      <c r="D5" s="76"/>
      <c r="E5" s="76"/>
      <c r="F5" s="10" t="s">
        <v>54</v>
      </c>
      <c r="G5" s="13" t="s">
        <v>82</v>
      </c>
      <c r="H5" s="94"/>
    </row>
    <row r="6" spans="2:8" ht="14.25" customHeight="1" x14ac:dyDescent="0.3">
      <c r="B6" s="70"/>
      <c r="C6" s="76"/>
      <c r="D6" s="76"/>
      <c r="E6" s="76"/>
      <c r="F6" s="10" t="s">
        <v>45</v>
      </c>
      <c r="G6" s="17" t="s">
        <v>143</v>
      </c>
      <c r="H6" s="94"/>
    </row>
    <row r="7" spans="2:8" ht="14.25" customHeight="1" x14ac:dyDescent="0.3">
      <c r="B7" s="70"/>
      <c r="C7" s="76"/>
      <c r="D7" s="76"/>
      <c r="E7" s="76"/>
      <c r="F7" s="10" t="s">
        <v>47</v>
      </c>
      <c r="G7" s="17" t="s">
        <v>144</v>
      </c>
      <c r="H7" s="94"/>
    </row>
    <row r="8" spans="2:8" ht="14.25" customHeight="1" x14ac:dyDescent="0.3">
      <c r="B8" s="70"/>
      <c r="C8" s="76"/>
      <c r="D8" s="76"/>
      <c r="E8" s="76"/>
      <c r="F8" s="10" t="s">
        <v>49</v>
      </c>
      <c r="G8" s="17" t="s">
        <v>145</v>
      </c>
      <c r="H8" s="94"/>
    </row>
    <row r="9" spans="2:8" ht="14.25" customHeight="1" x14ac:dyDescent="0.3">
      <c r="B9" s="71"/>
      <c r="C9" s="77"/>
      <c r="D9" s="77"/>
      <c r="E9" s="77"/>
      <c r="F9" s="14" t="s">
        <v>50</v>
      </c>
      <c r="G9" s="17" t="s">
        <v>146</v>
      </c>
      <c r="H9" s="94"/>
    </row>
    <row r="10" spans="2:8" ht="14.25" customHeight="1" x14ac:dyDescent="0.3">
      <c r="B10" s="69"/>
      <c r="C10" s="75" t="s">
        <v>147</v>
      </c>
      <c r="D10" s="75" t="s">
        <v>48</v>
      </c>
      <c r="E10" s="75" t="s">
        <v>141</v>
      </c>
      <c r="F10" s="8" t="s">
        <v>39</v>
      </c>
      <c r="G10" s="22" t="s">
        <v>148</v>
      </c>
      <c r="H10" s="95"/>
    </row>
    <row r="11" spans="2:8" ht="14.25" customHeight="1" x14ac:dyDescent="0.3">
      <c r="B11" s="70"/>
      <c r="C11" s="76"/>
      <c r="D11" s="76"/>
      <c r="E11" s="76"/>
      <c r="F11" s="10" t="s">
        <v>41</v>
      </c>
      <c r="G11" s="25" t="s">
        <v>42</v>
      </c>
      <c r="H11" s="96"/>
    </row>
    <row r="12" spans="2:8" ht="14.25" customHeight="1" x14ac:dyDescent="0.3">
      <c r="B12" s="70"/>
      <c r="C12" s="76"/>
      <c r="D12" s="76"/>
      <c r="E12" s="76"/>
      <c r="F12" s="10" t="s">
        <v>54</v>
      </c>
      <c r="G12" s="22" t="s">
        <v>149</v>
      </c>
      <c r="H12" s="96"/>
    </row>
    <row r="13" spans="2:8" ht="14.25" customHeight="1" x14ac:dyDescent="0.3">
      <c r="B13" s="71"/>
      <c r="C13" s="77"/>
      <c r="D13" s="77"/>
      <c r="E13" s="77"/>
      <c r="F13" s="10" t="s">
        <v>45</v>
      </c>
      <c r="G13" s="22" t="s">
        <v>150</v>
      </c>
      <c r="H13" s="96"/>
    </row>
    <row r="14" spans="2:8" ht="14.25" customHeight="1" x14ac:dyDescent="0.3">
      <c r="B14" s="69"/>
      <c r="C14" s="75" t="str">
        <f>'Listado de equipos'!F4</f>
        <v>Bomba Trash 2</v>
      </c>
      <c r="D14" s="75" t="s">
        <v>140</v>
      </c>
      <c r="E14" s="75" t="s">
        <v>151</v>
      </c>
      <c r="F14" s="8" t="s">
        <v>39</v>
      </c>
      <c r="G14" s="27" t="s">
        <v>142</v>
      </c>
      <c r="H14" s="93"/>
    </row>
    <row r="15" spans="2:8" ht="14.25" customHeight="1" x14ac:dyDescent="0.3">
      <c r="B15" s="70"/>
      <c r="C15" s="76"/>
      <c r="D15" s="76"/>
      <c r="E15" s="76"/>
      <c r="F15" s="10" t="s">
        <v>41</v>
      </c>
      <c r="G15" s="19" t="s">
        <v>42</v>
      </c>
      <c r="H15" s="94"/>
    </row>
    <row r="16" spans="2:8" ht="14.25" customHeight="1" x14ac:dyDescent="0.3">
      <c r="B16" s="70"/>
      <c r="C16" s="76"/>
      <c r="D16" s="76"/>
      <c r="E16" s="76"/>
      <c r="F16" s="10" t="s">
        <v>54</v>
      </c>
      <c r="G16" s="13" t="s">
        <v>82</v>
      </c>
      <c r="H16" s="94"/>
    </row>
    <row r="17" spans="2:8" ht="14.25" customHeight="1" x14ac:dyDescent="0.3">
      <c r="B17" s="70"/>
      <c r="C17" s="76"/>
      <c r="D17" s="76"/>
      <c r="E17" s="76"/>
      <c r="F17" s="10" t="s">
        <v>45</v>
      </c>
      <c r="G17" s="17" t="s">
        <v>143</v>
      </c>
      <c r="H17" s="94"/>
    </row>
    <row r="18" spans="2:8" ht="14.25" customHeight="1" x14ac:dyDescent="0.3">
      <c r="B18" s="70"/>
      <c r="C18" s="76"/>
      <c r="D18" s="76"/>
      <c r="E18" s="76"/>
      <c r="F18" s="10" t="s">
        <v>47</v>
      </c>
      <c r="G18" s="17" t="s">
        <v>144</v>
      </c>
      <c r="H18" s="94"/>
    </row>
    <row r="19" spans="2:8" ht="14.25" customHeight="1" x14ac:dyDescent="0.3">
      <c r="B19" s="70"/>
      <c r="C19" s="76"/>
      <c r="D19" s="76"/>
      <c r="E19" s="76"/>
      <c r="F19" s="10" t="s">
        <v>49</v>
      </c>
      <c r="G19" s="17" t="s">
        <v>145</v>
      </c>
      <c r="H19" s="94"/>
    </row>
    <row r="20" spans="2:8" ht="14.25" customHeight="1" x14ac:dyDescent="0.3">
      <c r="B20" s="71"/>
      <c r="C20" s="77"/>
      <c r="D20" s="77"/>
      <c r="E20" s="77"/>
      <c r="F20" s="14" t="s">
        <v>50</v>
      </c>
      <c r="G20" s="17" t="s">
        <v>146</v>
      </c>
      <c r="H20" s="94"/>
    </row>
    <row r="21" spans="2:8" ht="14.25" customHeight="1" x14ac:dyDescent="0.3">
      <c r="B21" s="69"/>
      <c r="C21" s="75" t="s">
        <v>147</v>
      </c>
      <c r="D21" s="75" t="s">
        <v>48</v>
      </c>
      <c r="E21" s="75" t="s">
        <v>151</v>
      </c>
      <c r="F21" s="8" t="s">
        <v>39</v>
      </c>
      <c r="G21" s="22" t="s">
        <v>148</v>
      </c>
      <c r="H21" s="93"/>
    </row>
    <row r="22" spans="2:8" ht="14.25" customHeight="1" x14ac:dyDescent="0.3">
      <c r="B22" s="70"/>
      <c r="C22" s="76"/>
      <c r="D22" s="76"/>
      <c r="E22" s="76"/>
      <c r="F22" s="10" t="s">
        <v>41</v>
      </c>
      <c r="G22" s="25" t="s">
        <v>42</v>
      </c>
      <c r="H22" s="94"/>
    </row>
    <row r="23" spans="2:8" ht="14.25" customHeight="1" x14ac:dyDescent="0.3">
      <c r="B23" s="70"/>
      <c r="C23" s="76"/>
      <c r="D23" s="76"/>
      <c r="E23" s="76"/>
      <c r="F23" s="10" t="s">
        <v>54</v>
      </c>
      <c r="G23" s="22" t="s">
        <v>149</v>
      </c>
      <c r="H23" s="94"/>
    </row>
    <row r="24" spans="2:8" ht="14.25" customHeight="1" x14ac:dyDescent="0.3">
      <c r="B24" s="71"/>
      <c r="C24" s="77"/>
      <c r="D24" s="77"/>
      <c r="E24" s="77"/>
      <c r="F24" s="10" t="s">
        <v>45</v>
      </c>
      <c r="G24" s="22" t="s">
        <v>150</v>
      </c>
      <c r="H24" s="94"/>
    </row>
    <row r="25" spans="2:8" ht="14.25" customHeight="1" x14ac:dyDescent="0.3">
      <c r="B25" s="69"/>
      <c r="C25" s="75" t="str">
        <f>'Listado de equipos'!F5</f>
        <v>Bomba Trash 3</v>
      </c>
      <c r="D25" s="75" t="s">
        <v>140</v>
      </c>
      <c r="E25" s="75" t="s">
        <v>152</v>
      </c>
      <c r="F25" s="8" t="s">
        <v>39</v>
      </c>
      <c r="G25" s="28" t="s">
        <v>142</v>
      </c>
      <c r="H25" s="93"/>
    </row>
    <row r="26" spans="2:8" ht="14.25" customHeight="1" x14ac:dyDescent="0.3">
      <c r="B26" s="70"/>
      <c r="C26" s="76"/>
      <c r="D26" s="76"/>
      <c r="E26" s="76"/>
      <c r="F26" s="10" t="s">
        <v>41</v>
      </c>
      <c r="G26" s="29" t="s">
        <v>42</v>
      </c>
      <c r="H26" s="94"/>
    </row>
    <row r="27" spans="2:8" ht="14.25" customHeight="1" x14ac:dyDescent="0.3">
      <c r="B27" s="70"/>
      <c r="C27" s="76"/>
      <c r="D27" s="76"/>
      <c r="E27" s="76"/>
      <c r="F27" s="10" t="s">
        <v>54</v>
      </c>
      <c r="G27" s="30" t="s">
        <v>153</v>
      </c>
      <c r="H27" s="94"/>
    </row>
    <row r="28" spans="2:8" ht="14.25" customHeight="1" x14ac:dyDescent="0.3">
      <c r="B28" s="70"/>
      <c r="C28" s="76"/>
      <c r="D28" s="76"/>
      <c r="E28" s="76"/>
      <c r="F28" s="10" t="s">
        <v>45</v>
      </c>
      <c r="G28" s="31" t="s">
        <v>143</v>
      </c>
      <c r="H28" s="94"/>
    </row>
    <row r="29" spans="2:8" ht="14.25" customHeight="1" x14ac:dyDescent="0.3">
      <c r="B29" s="70"/>
      <c r="C29" s="76"/>
      <c r="D29" s="76"/>
      <c r="E29" s="76"/>
      <c r="F29" s="10" t="s">
        <v>47</v>
      </c>
      <c r="G29" s="31" t="s">
        <v>144</v>
      </c>
      <c r="H29" s="94"/>
    </row>
    <row r="30" spans="2:8" ht="14.25" customHeight="1" x14ac:dyDescent="0.3">
      <c r="B30" s="70"/>
      <c r="C30" s="76"/>
      <c r="D30" s="76"/>
      <c r="E30" s="76"/>
      <c r="F30" s="10" t="s">
        <v>49</v>
      </c>
      <c r="G30" s="31" t="s">
        <v>145</v>
      </c>
      <c r="H30" s="94"/>
    </row>
    <row r="31" spans="2:8" ht="14.25" customHeight="1" x14ac:dyDescent="0.3">
      <c r="B31" s="71"/>
      <c r="C31" s="77"/>
      <c r="D31" s="77"/>
      <c r="E31" s="77"/>
      <c r="F31" s="14" t="s">
        <v>50</v>
      </c>
      <c r="G31" s="31" t="s">
        <v>146</v>
      </c>
      <c r="H31" s="94"/>
    </row>
    <row r="32" spans="2:8" ht="14.25" customHeight="1" x14ac:dyDescent="0.3">
      <c r="B32" s="69"/>
      <c r="C32" s="75" t="s">
        <v>147</v>
      </c>
      <c r="D32" s="75" t="s">
        <v>48</v>
      </c>
      <c r="E32" s="75" t="s">
        <v>152</v>
      </c>
      <c r="F32" s="8" t="s">
        <v>39</v>
      </c>
      <c r="G32" s="22" t="s">
        <v>148</v>
      </c>
      <c r="H32" s="93"/>
    </row>
    <row r="33" spans="2:8" ht="14.25" customHeight="1" x14ac:dyDescent="0.3">
      <c r="B33" s="70"/>
      <c r="C33" s="76"/>
      <c r="D33" s="76"/>
      <c r="E33" s="76"/>
      <c r="F33" s="10" t="s">
        <v>41</v>
      </c>
      <c r="G33" s="25" t="s">
        <v>42</v>
      </c>
      <c r="H33" s="94"/>
    </row>
    <row r="34" spans="2:8" ht="14.25" customHeight="1" x14ac:dyDescent="0.3">
      <c r="B34" s="70"/>
      <c r="C34" s="76"/>
      <c r="D34" s="76"/>
      <c r="E34" s="76"/>
      <c r="F34" s="10" t="s">
        <v>54</v>
      </c>
      <c r="G34" s="22" t="s">
        <v>149</v>
      </c>
      <c r="H34" s="94"/>
    </row>
    <row r="35" spans="2:8" ht="14.25" customHeight="1" x14ac:dyDescent="0.3">
      <c r="B35" s="71"/>
      <c r="C35" s="77"/>
      <c r="D35" s="77"/>
      <c r="E35" s="77"/>
      <c r="F35" s="10" t="s">
        <v>45</v>
      </c>
      <c r="G35" s="22" t="s">
        <v>150</v>
      </c>
      <c r="H35" s="94"/>
    </row>
    <row r="36" spans="2:8" ht="14.25" customHeight="1" x14ac:dyDescent="0.3">
      <c r="B36" s="69"/>
      <c r="C36" s="75" t="str">
        <f>'Listado de equipos'!F8</f>
        <v>Awiflow</v>
      </c>
      <c r="D36" s="75" t="s">
        <v>154</v>
      </c>
      <c r="E36" s="75" t="s">
        <v>155</v>
      </c>
      <c r="F36" s="8" t="s">
        <v>39</v>
      </c>
      <c r="G36" s="16" t="s">
        <v>156</v>
      </c>
      <c r="H36" s="93"/>
    </row>
    <row r="37" spans="2:8" ht="14.25" customHeight="1" x14ac:dyDescent="0.3">
      <c r="B37" s="70"/>
      <c r="C37" s="76"/>
      <c r="D37" s="76"/>
      <c r="E37" s="76"/>
      <c r="F37" s="10" t="s">
        <v>41</v>
      </c>
      <c r="G37" s="19" t="s">
        <v>157</v>
      </c>
      <c r="H37" s="94"/>
    </row>
    <row r="38" spans="2:8" ht="14.25" customHeight="1" x14ac:dyDescent="0.3">
      <c r="B38" s="70"/>
      <c r="C38" s="76"/>
      <c r="D38" s="76"/>
      <c r="E38" s="76"/>
      <c r="F38" s="10" t="s">
        <v>54</v>
      </c>
      <c r="G38" s="13" t="s">
        <v>48</v>
      </c>
      <c r="H38" s="94"/>
    </row>
    <row r="39" spans="2:8" ht="14.25" customHeight="1" x14ac:dyDescent="0.3">
      <c r="B39" s="70"/>
      <c r="C39" s="76"/>
      <c r="D39" s="76"/>
      <c r="E39" s="76"/>
      <c r="F39" s="10" t="s">
        <v>45</v>
      </c>
      <c r="G39" s="13" t="s">
        <v>48</v>
      </c>
      <c r="H39" s="94"/>
    </row>
    <row r="40" spans="2:8" ht="14.25" customHeight="1" x14ac:dyDescent="0.3">
      <c r="B40" s="71"/>
      <c r="C40" s="77"/>
      <c r="D40" s="77"/>
      <c r="E40" s="77"/>
      <c r="F40" s="10" t="s">
        <v>47</v>
      </c>
      <c r="G40" s="32" t="s">
        <v>158</v>
      </c>
      <c r="H40" s="94"/>
    </row>
    <row r="41" spans="2:8" ht="14.25" customHeight="1" x14ac:dyDescent="0.3">
      <c r="B41" s="69"/>
      <c r="C41" s="75" t="str">
        <f>'Listado de equipos'!F9</f>
        <v>Awiflex</v>
      </c>
      <c r="D41" s="75" t="s">
        <v>159</v>
      </c>
      <c r="E41" s="75" t="s">
        <v>48</v>
      </c>
      <c r="F41" s="8" t="s">
        <v>39</v>
      </c>
      <c r="G41" s="16" t="s">
        <v>160</v>
      </c>
      <c r="H41" s="93"/>
    </row>
    <row r="42" spans="2:8" ht="14.25" customHeight="1" x14ac:dyDescent="0.3">
      <c r="B42" s="70"/>
      <c r="C42" s="76"/>
      <c r="D42" s="76"/>
      <c r="E42" s="76"/>
      <c r="F42" s="10" t="s">
        <v>41</v>
      </c>
      <c r="G42" s="19" t="s">
        <v>42</v>
      </c>
      <c r="H42" s="94"/>
    </row>
    <row r="43" spans="2:8" ht="14.25" customHeight="1" x14ac:dyDescent="0.3">
      <c r="B43" s="70"/>
      <c r="C43" s="76"/>
      <c r="D43" s="76"/>
      <c r="E43" s="76"/>
      <c r="F43" s="10" t="s">
        <v>54</v>
      </c>
      <c r="G43" s="13" t="s">
        <v>48</v>
      </c>
      <c r="H43" s="94"/>
    </row>
    <row r="44" spans="2:8" ht="14.25" customHeight="1" x14ac:dyDescent="0.3">
      <c r="B44" s="70"/>
      <c r="C44" s="76"/>
      <c r="D44" s="76"/>
      <c r="E44" s="76"/>
      <c r="F44" s="10" t="s">
        <v>45</v>
      </c>
      <c r="G44" s="13" t="s">
        <v>48</v>
      </c>
      <c r="H44" s="94"/>
    </row>
    <row r="45" spans="2:8" ht="14.25" customHeight="1" x14ac:dyDescent="0.3">
      <c r="B45" s="71"/>
      <c r="C45" s="77"/>
      <c r="D45" s="77"/>
      <c r="E45" s="77"/>
      <c r="F45" s="10" t="s">
        <v>47</v>
      </c>
      <c r="G45" s="17" t="s">
        <v>161</v>
      </c>
      <c r="H45" s="94"/>
    </row>
    <row r="46" spans="2:8" ht="14.25" customHeight="1" x14ac:dyDescent="0.3">
      <c r="B46" s="69"/>
      <c r="C46" s="75" t="s">
        <v>162</v>
      </c>
      <c r="D46" s="75" t="s">
        <v>48</v>
      </c>
      <c r="E46" s="75" t="s">
        <v>48</v>
      </c>
      <c r="F46" s="8" t="s">
        <v>39</v>
      </c>
      <c r="G46" s="22" t="s">
        <v>163</v>
      </c>
      <c r="H46" s="95"/>
    </row>
    <row r="47" spans="2:8" ht="14.25" customHeight="1" x14ac:dyDescent="0.3">
      <c r="B47" s="70"/>
      <c r="C47" s="76"/>
      <c r="D47" s="76"/>
      <c r="E47" s="76"/>
      <c r="F47" s="10" t="s">
        <v>41</v>
      </c>
      <c r="G47" s="22" t="s">
        <v>164</v>
      </c>
      <c r="H47" s="96"/>
    </row>
    <row r="48" spans="2:8" ht="14.25" customHeight="1" x14ac:dyDescent="0.3">
      <c r="B48" s="70"/>
      <c r="C48" s="76"/>
      <c r="D48" s="76"/>
      <c r="E48" s="76"/>
      <c r="F48" s="10" t="s">
        <v>54</v>
      </c>
      <c r="G48" s="33" t="s">
        <v>55</v>
      </c>
      <c r="H48" s="96"/>
    </row>
    <row r="49" spans="2:8" ht="14.25" customHeight="1" x14ac:dyDescent="0.3">
      <c r="B49" s="70"/>
      <c r="C49" s="76"/>
      <c r="D49" s="76"/>
      <c r="E49" s="76"/>
      <c r="F49" s="10" t="s">
        <v>45</v>
      </c>
      <c r="G49" s="17" t="s">
        <v>165</v>
      </c>
      <c r="H49" s="96"/>
    </row>
    <row r="50" spans="2:8" ht="14.25" customHeight="1" x14ac:dyDescent="0.3">
      <c r="B50" s="71"/>
      <c r="C50" s="77"/>
      <c r="D50" s="77"/>
      <c r="E50" s="77"/>
      <c r="F50" s="10" t="s">
        <v>47</v>
      </c>
      <c r="G50" s="22" t="s">
        <v>166</v>
      </c>
      <c r="H50" s="96"/>
    </row>
    <row r="51" spans="2:8" ht="14.25" customHeight="1" x14ac:dyDescent="0.3"/>
    <row r="52" spans="2:8" ht="14.25" customHeight="1" x14ac:dyDescent="0.3"/>
    <row r="53" spans="2:8" ht="14.25" customHeight="1" x14ac:dyDescent="0.3"/>
    <row r="54" spans="2:8" ht="14.25" customHeight="1" x14ac:dyDescent="0.3"/>
    <row r="55" spans="2:8" ht="14.25" customHeight="1" x14ac:dyDescent="0.3"/>
    <row r="56" spans="2:8" ht="14.25" customHeight="1" x14ac:dyDescent="0.3"/>
    <row r="57" spans="2:8" ht="14.25" customHeight="1" x14ac:dyDescent="0.3"/>
    <row r="58" spans="2:8" ht="14.25" customHeight="1" x14ac:dyDescent="0.3"/>
    <row r="59" spans="2:8" ht="14.25" customHeight="1" x14ac:dyDescent="0.3"/>
    <row r="60" spans="2:8" ht="14.25" customHeight="1" x14ac:dyDescent="0.3"/>
    <row r="61" spans="2:8" ht="14.25" customHeight="1" x14ac:dyDescent="0.3"/>
    <row r="62" spans="2:8" ht="14.25" customHeight="1" x14ac:dyDescent="0.3"/>
    <row r="63" spans="2:8" ht="14.25" customHeight="1" x14ac:dyDescent="0.3"/>
    <row r="64" spans="2:8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</sheetData>
  <mergeCells count="46">
    <mergeCell ref="F2:G2"/>
    <mergeCell ref="B3:B9"/>
    <mergeCell ref="C3:C9"/>
    <mergeCell ref="D3:D9"/>
    <mergeCell ref="E3:E9"/>
    <mergeCell ref="B10:B13"/>
    <mergeCell ref="E10:E13"/>
    <mergeCell ref="C10:C13"/>
    <mergeCell ref="D10:D13"/>
    <mergeCell ref="B14:B20"/>
    <mergeCell ref="C14:C20"/>
    <mergeCell ref="D14:D20"/>
    <mergeCell ref="E14:E20"/>
    <mergeCell ref="B21:B24"/>
    <mergeCell ref="E21:E24"/>
    <mergeCell ref="C21:C24"/>
    <mergeCell ref="D21:D24"/>
    <mergeCell ref="B25:B31"/>
    <mergeCell ref="C25:C31"/>
    <mergeCell ref="D25:D31"/>
    <mergeCell ref="E25:E31"/>
    <mergeCell ref="B46:B50"/>
    <mergeCell ref="C46:C50"/>
    <mergeCell ref="D46:D50"/>
    <mergeCell ref="E46:E50"/>
    <mergeCell ref="C32:C35"/>
    <mergeCell ref="D32:D35"/>
    <mergeCell ref="B36:B40"/>
    <mergeCell ref="C36:C40"/>
    <mergeCell ref="D36:D40"/>
    <mergeCell ref="E36:E40"/>
    <mergeCell ref="E41:E45"/>
    <mergeCell ref="B32:B35"/>
    <mergeCell ref="E32:E35"/>
    <mergeCell ref="C41:C45"/>
    <mergeCell ref="D41:D45"/>
    <mergeCell ref="B41:B45"/>
    <mergeCell ref="H41:H45"/>
    <mergeCell ref="H46:H50"/>
    <mergeCell ref="H3:H9"/>
    <mergeCell ref="H10:H13"/>
    <mergeCell ref="H14:H20"/>
    <mergeCell ref="H21:H24"/>
    <mergeCell ref="H25:H31"/>
    <mergeCell ref="H32:H35"/>
    <mergeCell ref="H36:H40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2"/>
  <sheetViews>
    <sheetView tabSelected="1" workbookViewId="0">
      <selection activeCell="D1" sqref="D1"/>
    </sheetView>
  </sheetViews>
  <sheetFormatPr baseColWidth="10" defaultColWidth="14.44140625" defaultRowHeight="14.4" x14ac:dyDescent="0.3"/>
  <cols>
    <col min="1" max="1" width="2.109375" customWidth="1"/>
    <col min="2" max="2" width="4.88671875" bestFit="1" customWidth="1"/>
    <col min="3" max="3" width="21.109375" customWidth="1"/>
    <col min="4" max="4" width="14.44140625" customWidth="1"/>
    <col min="5" max="5" width="15.5546875" customWidth="1"/>
    <col min="6" max="6" width="17.88671875" customWidth="1"/>
    <col min="7" max="7" width="14.44140625" customWidth="1"/>
    <col min="8" max="8" width="15.6640625" customWidth="1"/>
    <col min="9" max="9" width="9.77734375" customWidth="1"/>
    <col min="10" max="10" width="30.6640625" bestFit="1" customWidth="1"/>
    <col min="11" max="21" width="10.6640625" customWidth="1"/>
  </cols>
  <sheetData>
    <row r="1" spans="1:10" ht="15" thickBot="1" x14ac:dyDescent="0.35"/>
    <row r="2" spans="1:10" ht="27" customHeight="1" thickBot="1" x14ac:dyDescent="0.35">
      <c r="A2" s="34"/>
      <c r="B2" s="47" t="s">
        <v>211</v>
      </c>
      <c r="C2" s="48" t="s">
        <v>167</v>
      </c>
      <c r="D2" s="48" t="s">
        <v>168</v>
      </c>
      <c r="E2" s="48" t="s">
        <v>169</v>
      </c>
      <c r="F2" s="48" t="s">
        <v>170</v>
      </c>
      <c r="G2" s="49" t="s">
        <v>171</v>
      </c>
      <c r="I2" s="57" t="s">
        <v>172</v>
      </c>
      <c r="J2" s="58" t="s">
        <v>173</v>
      </c>
    </row>
    <row r="3" spans="1:10" ht="28.8" x14ac:dyDescent="0.3">
      <c r="A3" s="36"/>
      <c r="B3" s="42">
        <v>5</v>
      </c>
      <c r="C3" s="37" t="s">
        <v>174</v>
      </c>
      <c r="D3" s="37" t="s">
        <v>175</v>
      </c>
      <c r="E3" s="37" t="s">
        <v>176</v>
      </c>
      <c r="F3" s="37" t="s">
        <v>177</v>
      </c>
      <c r="G3" s="43" t="s">
        <v>178</v>
      </c>
      <c r="I3" s="55">
        <v>45780</v>
      </c>
      <c r="J3" s="56" t="s">
        <v>179</v>
      </c>
    </row>
    <row r="4" spans="1:10" ht="28.8" x14ac:dyDescent="0.3">
      <c r="A4" s="36"/>
      <c r="B4" s="42">
        <v>4</v>
      </c>
      <c r="C4" s="37" t="s">
        <v>180</v>
      </c>
      <c r="D4" s="37" t="s">
        <v>181</v>
      </c>
      <c r="E4" s="37" t="s">
        <v>182</v>
      </c>
      <c r="F4" s="37" t="s">
        <v>183</v>
      </c>
      <c r="G4" s="43" t="s">
        <v>184</v>
      </c>
      <c r="I4" s="51">
        <v>45718</v>
      </c>
      <c r="J4" s="67" t="s">
        <v>185</v>
      </c>
    </row>
    <row r="5" spans="1:10" ht="29.4" thickBot="1" x14ac:dyDescent="0.35">
      <c r="A5" s="36"/>
      <c r="B5" s="42">
        <v>3</v>
      </c>
      <c r="C5" s="37" t="s">
        <v>186</v>
      </c>
      <c r="D5" s="37" t="s">
        <v>187</v>
      </c>
      <c r="E5" s="37" t="s">
        <v>188</v>
      </c>
      <c r="F5" s="37" t="s">
        <v>189</v>
      </c>
      <c r="G5" s="43" t="s">
        <v>190</v>
      </c>
      <c r="I5" s="53" t="s">
        <v>191</v>
      </c>
      <c r="J5" s="68" t="s">
        <v>192</v>
      </c>
    </row>
    <row r="6" spans="1:10" ht="28.8" x14ac:dyDescent="0.3">
      <c r="A6" s="36"/>
      <c r="B6" s="42">
        <v>2</v>
      </c>
      <c r="C6" s="37" t="s">
        <v>193</v>
      </c>
      <c r="D6" s="37" t="s">
        <v>194</v>
      </c>
      <c r="E6" s="37" t="s">
        <v>195</v>
      </c>
      <c r="F6" s="37" t="s">
        <v>196</v>
      </c>
      <c r="G6" s="43" t="s">
        <v>197</v>
      </c>
    </row>
    <row r="7" spans="1:10" ht="29.4" thickBot="1" x14ac:dyDescent="0.35">
      <c r="A7" s="36"/>
      <c r="B7" s="44">
        <v>1</v>
      </c>
      <c r="C7" s="45" t="s">
        <v>198</v>
      </c>
      <c r="D7" s="45" t="s">
        <v>199</v>
      </c>
      <c r="E7" s="45" t="s">
        <v>200</v>
      </c>
      <c r="F7" s="45" t="s">
        <v>201</v>
      </c>
      <c r="G7" s="46" t="s">
        <v>202</v>
      </c>
    </row>
    <row r="8" spans="1:10" ht="15" thickBot="1" x14ac:dyDescent="0.35"/>
    <row r="9" spans="1:10" ht="34.799999999999997" customHeight="1" thickBot="1" x14ac:dyDescent="0.35">
      <c r="C9" s="57" t="s">
        <v>33</v>
      </c>
      <c r="D9" s="66" t="s">
        <v>203</v>
      </c>
      <c r="E9" s="66" t="s">
        <v>204</v>
      </c>
      <c r="F9" s="66" t="s">
        <v>205</v>
      </c>
      <c r="G9" s="66" t="s">
        <v>206</v>
      </c>
      <c r="H9" s="66" t="s">
        <v>207</v>
      </c>
      <c r="I9" s="58" t="s">
        <v>208</v>
      </c>
      <c r="J9" s="35"/>
    </row>
    <row r="10" spans="1:10" x14ac:dyDescent="0.3">
      <c r="C10" s="64" t="s">
        <v>209</v>
      </c>
      <c r="D10" s="65">
        <v>5</v>
      </c>
      <c r="E10" s="65">
        <v>2</v>
      </c>
      <c r="F10" s="65">
        <v>4</v>
      </c>
      <c r="G10" s="65">
        <v>5</v>
      </c>
      <c r="H10" s="65">
        <v>3</v>
      </c>
      <c r="I10" s="56">
        <f t="shared" ref="I10:I14" si="0">SUMPRODUCT(D10:H10,{0.3,0.2,0.3,0.1,0.1})</f>
        <v>3.8999999999999995</v>
      </c>
      <c r="J10" s="38"/>
    </row>
    <row r="11" spans="1:10" s="41" customFormat="1" x14ac:dyDescent="0.3">
      <c r="C11" s="60" t="s">
        <v>214</v>
      </c>
      <c r="D11" s="50">
        <v>5</v>
      </c>
      <c r="E11" s="50">
        <v>2</v>
      </c>
      <c r="F11" s="50">
        <v>3</v>
      </c>
      <c r="G11" s="50">
        <v>5</v>
      </c>
      <c r="H11" s="50">
        <v>4</v>
      </c>
      <c r="I11" s="52">
        <f t="shared" si="0"/>
        <v>3.6999999999999997</v>
      </c>
      <c r="J11" s="38"/>
    </row>
    <row r="12" spans="1:10" s="41" customFormat="1" x14ac:dyDescent="0.3">
      <c r="C12" s="60" t="s">
        <v>217</v>
      </c>
      <c r="D12" s="50">
        <v>5</v>
      </c>
      <c r="E12" s="50">
        <v>2</v>
      </c>
      <c r="F12" s="50">
        <v>2</v>
      </c>
      <c r="G12" s="50">
        <v>5</v>
      </c>
      <c r="H12" s="50">
        <v>2</v>
      </c>
      <c r="I12" s="52">
        <f t="shared" si="0"/>
        <v>3.2</v>
      </c>
      <c r="J12" s="38"/>
    </row>
    <row r="13" spans="1:10" x14ac:dyDescent="0.3">
      <c r="C13" s="60" t="s">
        <v>210</v>
      </c>
      <c r="D13" s="50">
        <v>2</v>
      </c>
      <c r="E13" s="50">
        <v>1</v>
      </c>
      <c r="F13" s="50">
        <v>2</v>
      </c>
      <c r="G13" s="50">
        <v>0</v>
      </c>
      <c r="H13" s="50">
        <v>2</v>
      </c>
      <c r="I13" s="52">
        <f t="shared" si="0"/>
        <v>1.5999999999999999</v>
      </c>
      <c r="J13" s="38"/>
    </row>
    <row r="14" spans="1:10" x14ac:dyDescent="0.3">
      <c r="C14" s="60" t="s">
        <v>216</v>
      </c>
      <c r="D14" s="50">
        <v>5</v>
      </c>
      <c r="E14" s="50">
        <v>2</v>
      </c>
      <c r="F14" s="50">
        <v>2</v>
      </c>
      <c r="G14" s="50">
        <v>5</v>
      </c>
      <c r="H14" s="50">
        <v>2</v>
      </c>
      <c r="I14" s="52">
        <f t="shared" si="0"/>
        <v>3.2</v>
      </c>
      <c r="J14" s="38"/>
    </row>
    <row r="15" spans="1:10" x14ac:dyDescent="0.3">
      <c r="A15" s="39"/>
      <c r="B15" s="39"/>
      <c r="C15" s="60" t="s">
        <v>213</v>
      </c>
      <c r="D15" s="50">
        <v>1</v>
      </c>
      <c r="E15" s="50">
        <v>5</v>
      </c>
      <c r="F15" s="50">
        <v>1</v>
      </c>
      <c r="G15" s="50">
        <v>0</v>
      </c>
      <c r="H15" s="59">
        <v>2</v>
      </c>
      <c r="I15" s="52">
        <f t="array" ref="I15">SUMPRODUCT(D15:H15,{0.3,0.1,0.2,0.3,0.1})</f>
        <v>1.2</v>
      </c>
      <c r="J15" s="40"/>
    </row>
    <row r="16" spans="1:10" x14ac:dyDescent="0.3">
      <c r="A16" s="39"/>
      <c r="B16" s="39"/>
      <c r="C16" s="60" t="s">
        <v>212</v>
      </c>
      <c r="D16" s="50">
        <v>1</v>
      </c>
      <c r="E16" s="50">
        <v>5</v>
      </c>
      <c r="F16" s="50">
        <v>2</v>
      </c>
      <c r="G16" s="50">
        <v>0</v>
      </c>
      <c r="H16" s="59">
        <v>3</v>
      </c>
      <c r="I16" s="52">
        <f t="array" ref="I16">SUMPRODUCT(D16:H16,{0.3,0.1,0.2,0.3,0.1})</f>
        <v>1.5000000000000002</v>
      </c>
      <c r="J16" s="40"/>
    </row>
    <row r="17" spans="1:10" x14ac:dyDescent="0.3">
      <c r="A17" s="39"/>
      <c r="B17" s="39"/>
      <c r="C17" s="60" t="s">
        <v>215</v>
      </c>
      <c r="D17" s="50">
        <v>0</v>
      </c>
      <c r="E17" s="50">
        <v>5</v>
      </c>
      <c r="F17" s="50">
        <v>1</v>
      </c>
      <c r="G17" s="50">
        <v>0</v>
      </c>
      <c r="H17" s="59">
        <v>0</v>
      </c>
      <c r="I17" s="52">
        <f t="array" ref="I17">SUMPRODUCT(D17:H17,{0.3,0.1,0.2,0.3,0.1})</f>
        <v>0.7</v>
      </c>
      <c r="J17" s="40"/>
    </row>
    <row r="18" spans="1:10" x14ac:dyDescent="0.3">
      <c r="C18" s="61" t="s">
        <v>23</v>
      </c>
      <c r="D18" s="59">
        <v>4</v>
      </c>
      <c r="E18" s="59">
        <v>1</v>
      </c>
      <c r="F18" s="59">
        <v>5</v>
      </c>
      <c r="G18" s="59">
        <v>0</v>
      </c>
      <c r="H18" s="59">
        <v>5</v>
      </c>
      <c r="I18" s="52">
        <f t="array" ref="I18">SUMPRODUCT(D18:H18,{0.3,0.1,0.2,0.3,0.1})</f>
        <v>2.8</v>
      </c>
      <c r="J18" s="40"/>
    </row>
    <row r="19" spans="1:10" ht="15" thickBot="1" x14ac:dyDescent="0.35">
      <c r="C19" s="62" t="s">
        <v>22</v>
      </c>
      <c r="D19" s="63">
        <v>4</v>
      </c>
      <c r="E19" s="63">
        <v>1</v>
      </c>
      <c r="F19" s="63">
        <v>3</v>
      </c>
      <c r="G19" s="63">
        <v>0</v>
      </c>
      <c r="H19" s="63">
        <v>3</v>
      </c>
      <c r="I19" s="54">
        <f t="array" ref="I19">SUMPRODUCT(D19:H19,{0.3,0.1,0.2,0.3,0.1})</f>
        <v>2.2000000000000002</v>
      </c>
      <c r="J19" s="40"/>
    </row>
    <row r="20" spans="1:10" x14ac:dyDescent="0.3">
      <c r="C20" s="40"/>
      <c r="D20" s="40"/>
      <c r="E20" s="40"/>
      <c r="F20" s="40"/>
      <c r="G20" s="40"/>
      <c r="H20" s="40"/>
      <c r="I20" s="38"/>
      <c r="J20" s="40"/>
    </row>
    <row r="21" spans="1:10" x14ac:dyDescent="0.3">
      <c r="C21" s="40"/>
      <c r="D21" s="40"/>
      <c r="E21" s="40"/>
      <c r="F21" s="40"/>
      <c r="G21" s="40"/>
      <c r="H21" s="40"/>
      <c r="I21" s="40"/>
      <c r="J21" s="40"/>
    </row>
    <row r="22" spans="1:10" x14ac:dyDescent="0.3">
      <c r="C22" s="40"/>
      <c r="D22" s="40"/>
      <c r="E22" s="40"/>
      <c r="F22" s="40"/>
      <c r="G22" s="40"/>
      <c r="H22" s="40"/>
      <c r="I22" s="40"/>
      <c r="J22" s="40"/>
    </row>
    <row r="23" spans="1:10" x14ac:dyDescent="0.3">
      <c r="C23" s="40"/>
      <c r="D23" s="40"/>
      <c r="E23" s="40"/>
      <c r="F23" s="40"/>
      <c r="G23" s="40"/>
      <c r="H23" s="40"/>
      <c r="I23" s="40"/>
      <c r="J23" s="40"/>
    </row>
    <row r="24" spans="1:10" x14ac:dyDescent="0.3">
      <c r="C24" s="40"/>
      <c r="D24" s="40"/>
      <c r="E24" s="40"/>
      <c r="F24" s="40"/>
      <c r="G24" s="40"/>
      <c r="H24" s="40"/>
      <c r="I24" s="40"/>
      <c r="J24" s="40"/>
    </row>
    <row r="25" spans="1:10" x14ac:dyDescent="0.3">
      <c r="C25" s="40"/>
      <c r="D25" s="40"/>
      <c r="E25" s="40"/>
      <c r="F25" s="40"/>
      <c r="G25" s="40"/>
      <c r="H25" s="40"/>
      <c r="I25" s="40"/>
      <c r="J25" s="40"/>
    </row>
    <row r="26" spans="1:10" x14ac:dyDescent="0.3">
      <c r="C26" s="40"/>
      <c r="D26" s="40"/>
      <c r="E26" s="40"/>
      <c r="F26" s="40"/>
      <c r="G26" s="40"/>
      <c r="H26" s="40"/>
      <c r="I26" s="40"/>
      <c r="J26" s="40"/>
    </row>
    <row r="27" spans="1:10" x14ac:dyDescent="0.3">
      <c r="C27" s="40"/>
      <c r="D27" s="40"/>
      <c r="E27" s="40"/>
      <c r="F27" s="40"/>
      <c r="G27" s="40"/>
      <c r="H27" s="40"/>
      <c r="I27" s="40"/>
      <c r="J27" s="40"/>
    </row>
    <row r="28" spans="1:10" x14ac:dyDescent="0.3">
      <c r="C28" s="40"/>
      <c r="D28" s="40"/>
      <c r="E28" s="40"/>
      <c r="F28" s="40"/>
      <c r="G28" s="40"/>
      <c r="H28" s="40"/>
      <c r="I28" s="40"/>
      <c r="J28" s="40"/>
    </row>
    <row r="29" spans="1:10" x14ac:dyDescent="0.3">
      <c r="C29" s="40"/>
      <c r="D29" s="40"/>
      <c r="E29" s="40"/>
      <c r="F29" s="40"/>
      <c r="G29" s="40"/>
      <c r="H29" s="40"/>
      <c r="I29" s="40"/>
      <c r="J29" s="40"/>
    </row>
    <row r="30" spans="1:10" x14ac:dyDescent="0.3">
      <c r="C30" s="40"/>
      <c r="D30" s="40"/>
      <c r="E30" s="40"/>
      <c r="F30" s="40"/>
      <c r="G30" s="40"/>
      <c r="H30" s="40"/>
      <c r="I30" s="40"/>
      <c r="J30" s="40"/>
    </row>
    <row r="31" spans="1:10" x14ac:dyDescent="0.3">
      <c r="C31" s="40"/>
      <c r="D31" s="40"/>
      <c r="E31" s="40"/>
      <c r="F31" s="40"/>
      <c r="G31" s="40"/>
      <c r="H31" s="40"/>
      <c r="I31" s="40"/>
      <c r="J31" s="40"/>
    </row>
    <row r="32" spans="1:10" x14ac:dyDescent="0.3">
      <c r="C32" s="40"/>
      <c r="D32" s="40"/>
      <c r="E32" s="40"/>
      <c r="F32" s="40"/>
      <c r="G32" s="40"/>
      <c r="H32" s="40"/>
      <c r="I32" s="40"/>
      <c r="J32" s="40"/>
    </row>
    <row r="33" spans="3:10" x14ac:dyDescent="0.3">
      <c r="C33" s="40"/>
      <c r="D33" s="40"/>
      <c r="E33" s="40"/>
      <c r="F33" s="40"/>
      <c r="G33" s="40"/>
      <c r="H33" s="40"/>
      <c r="I33" s="40"/>
      <c r="J33" s="40"/>
    </row>
    <row r="34" spans="3:10" x14ac:dyDescent="0.3">
      <c r="C34" s="40"/>
      <c r="D34" s="40"/>
      <c r="E34" s="40"/>
      <c r="F34" s="40"/>
      <c r="G34" s="40"/>
      <c r="H34" s="40"/>
      <c r="I34" s="40"/>
      <c r="J34" s="40"/>
    </row>
    <row r="35" spans="3:10" x14ac:dyDescent="0.3">
      <c r="C35" s="40"/>
      <c r="D35" s="40"/>
      <c r="E35" s="40"/>
      <c r="F35" s="40"/>
      <c r="G35" s="40"/>
      <c r="H35" s="40"/>
      <c r="I35" s="40"/>
      <c r="J35" s="40"/>
    </row>
    <row r="36" spans="3:10" x14ac:dyDescent="0.3">
      <c r="C36" s="40"/>
      <c r="D36" s="40"/>
      <c r="E36" s="40"/>
      <c r="F36" s="40"/>
      <c r="G36" s="40"/>
      <c r="H36" s="40"/>
      <c r="I36" s="40"/>
      <c r="J36" s="40"/>
    </row>
    <row r="37" spans="3:10" x14ac:dyDescent="0.3">
      <c r="C37" s="40"/>
      <c r="D37" s="40"/>
      <c r="E37" s="40"/>
      <c r="F37" s="40"/>
      <c r="G37" s="40"/>
      <c r="H37" s="40"/>
      <c r="I37" s="40"/>
      <c r="J37" s="40"/>
    </row>
    <row r="38" spans="3:10" x14ac:dyDescent="0.3">
      <c r="C38" s="40"/>
      <c r="D38" s="40"/>
      <c r="E38" s="40"/>
      <c r="F38" s="40"/>
      <c r="G38" s="40"/>
      <c r="H38" s="40"/>
      <c r="I38" s="40"/>
      <c r="J38" s="40"/>
    </row>
    <row r="39" spans="3:10" x14ac:dyDescent="0.3">
      <c r="C39" s="40"/>
      <c r="D39" s="40"/>
      <c r="E39" s="40"/>
      <c r="F39" s="40"/>
      <c r="G39" s="40"/>
      <c r="H39" s="40"/>
      <c r="I39" s="40"/>
      <c r="J39" s="40"/>
    </row>
    <row r="40" spans="3:10" x14ac:dyDescent="0.3">
      <c r="C40" s="40"/>
      <c r="D40" s="40"/>
      <c r="E40" s="40"/>
      <c r="F40" s="40"/>
      <c r="G40" s="40"/>
      <c r="H40" s="40"/>
      <c r="I40" s="40"/>
      <c r="J40" s="40"/>
    </row>
    <row r="41" spans="3:10" x14ac:dyDescent="0.3">
      <c r="C41" s="40"/>
      <c r="D41" s="40"/>
      <c r="E41" s="40"/>
      <c r="F41" s="40"/>
      <c r="G41" s="40"/>
      <c r="H41" s="40"/>
      <c r="I41" s="40"/>
      <c r="J41" s="40"/>
    </row>
    <row r="42" spans="3:10" x14ac:dyDescent="0.3">
      <c r="C42" s="40"/>
      <c r="D42" s="40"/>
      <c r="E42" s="40"/>
      <c r="F42" s="40"/>
      <c r="G42" s="40"/>
      <c r="H42" s="40"/>
      <c r="I42" s="40"/>
      <c r="J42" s="40"/>
    </row>
    <row r="43" spans="3:10" x14ac:dyDescent="0.3">
      <c r="C43" s="40"/>
      <c r="D43" s="40"/>
      <c r="E43" s="40"/>
      <c r="F43" s="40"/>
      <c r="G43" s="40"/>
      <c r="H43" s="40"/>
      <c r="I43" s="40"/>
      <c r="J43" s="40"/>
    </row>
    <row r="44" spans="3:10" x14ac:dyDescent="0.3">
      <c r="C44" s="40"/>
      <c r="D44" s="40"/>
      <c r="E44" s="40"/>
      <c r="F44" s="40"/>
      <c r="G44" s="40"/>
      <c r="H44" s="40"/>
      <c r="I44" s="40"/>
      <c r="J44" s="40"/>
    </row>
    <row r="45" spans="3:10" x14ac:dyDescent="0.3">
      <c r="C45" s="40"/>
      <c r="D45" s="40"/>
      <c r="E45" s="40"/>
      <c r="F45" s="40"/>
      <c r="G45" s="40"/>
      <c r="H45" s="40"/>
      <c r="I45" s="40"/>
      <c r="J45" s="40"/>
    </row>
    <row r="46" spans="3:10" x14ac:dyDescent="0.3">
      <c r="C46" s="40"/>
      <c r="D46" s="40"/>
      <c r="E46" s="40"/>
      <c r="F46" s="40"/>
      <c r="G46" s="40"/>
      <c r="H46" s="40"/>
      <c r="I46" s="40"/>
      <c r="J46" s="40"/>
    </row>
    <row r="47" spans="3:10" x14ac:dyDescent="0.3">
      <c r="C47" s="40"/>
      <c r="D47" s="40"/>
      <c r="E47" s="40"/>
      <c r="F47" s="40"/>
      <c r="G47" s="40"/>
      <c r="H47" s="40"/>
      <c r="I47" s="40"/>
      <c r="J47" s="40"/>
    </row>
    <row r="48" spans="3:10" x14ac:dyDescent="0.3">
      <c r="C48" s="40"/>
      <c r="D48" s="40"/>
      <c r="E48" s="40"/>
      <c r="F48" s="40"/>
      <c r="G48" s="40"/>
      <c r="H48" s="40"/>
      <c r="I48" s="40"/>
      <c r="J48" s="40"/>
    </row>
    <row r="49" spans="3:10" x14ac:dyDescent="0.3">
      <c r="C49" s="40"/>
      <c r="D49" s="40"/>
      <c r="E49" s="40"/>
      <c r="F49" s="40"/>
      <c r="G49" s="40"/>
      <c r="H49" s="40"/>
      <c r="I49" s="40"/>
      <c r="J49" s="40"/>
    </row>
    <row r="50" spans="3:10" x14ac:dyDescent="0.3">
      <c r="C50" s="40"/>
      <c r="D50" s="40"/>
      <c r="E50" s="40"/>
      <c r="F50" s="40"/>
      <c r="G50" s="40"/>
      <c r="H50" s="40"/>
      <c r="I50" s="40"/>
      <c r="J50" s="40"/>
    </row>
    <row r="51" spans="3:10" x14ac:dyDescent="0.3">
      <c r="C51" s="40"/>
      <c r="D51" s="40"/>
      <c r="E51" s="40"/>
      <c r="F51" s="40"/>
      <c r="G51" s="40"/>
      <c r="H51" s="40"/>
      <c r="I51" s="40"/>
      <c r="J51" s="40"/>
    </row>
    <row r="52" spans="3:10" x14ac:dyDescent="0.3">
      <c r="C52" s="40"/>
      <c r="D52" s="40"/>
      <c r="E52" s="40"/>
      <c r="F52" s="40"/>
      <c r="G52" s="40"/>
      <c r="H52" s="40"/>
      <c r="I52" s="40"/>
      <c r="J52" s="40"/>
    </row>
    <row r="53" spans="3:10" x14ac:dyDescent="0.3">
      <c r="C53" s="40"/>
      <c r="D53" s="40"/>
      <c r="E53" s="40"/>
      <c r="F53" s="40"/>
      <c r="G53" s="40"/>
      <c r="H53" s="40"/>
      <c r="I53" s="40"/>
      <c r="J53" s="40"/>
    </row>
    <row r="54" spans="3:10" x14ac:dyDescent="0.3">
      <c r="C54" s="40"/>
      <c r="D54" s="40"/>
      <c r="E54" s="40"/>
      <c r="F54" s="40"/>
      <c r="G54" s="40"/>
      <c r="H54" s="40"/>
      <c r="I54" s="40"/>
      <c r="J54" s="40"/>
    </row>
    <row r="55" spans="3:10" x14ac:dyDescent="0.3">
      <c r="C55" s="40"/>
      <c r="D55" s="40"/>
      <c r="E55" s="40"/>
      <c r="F55" s="40"/>
      <c r="G55" s="40"/>
      <c r="H55" s="40"/>
      <c r="I55" s="40"/>
      <c r="J55" s="40"/>
    </row>
    <row r="56" spans="3:10" x14ac:dyDescent="0.3">
      <c r="C56" s="40"/>
      <c r="D56" s="40"/>
      <c r="E56" s="40"/>
      <c r="F56" s="40"/>
      <c r="G56" s="40"/>
      <c r="H56" s="40"/>
      <c r="I56" s="40"/>
      <c r="J56" s="40"/>
    </row>
    <row r="57" spans="3:10" x14ac:dyDescent="0.3">
      <c r="C57" s="40"/>
      <c r="D57" s="40"/>
      <c r="E57" s="40"/>
      <c r="F57" s="40"/>
      <c r="G57" s="40"/>
      <c r="H57" s="40"/>
      <c r="I57" s="40"/>
      <c r="J57" s="40"/>
    </row>
    <row r="58" spans="3:10" x14ac:dyDescent="0.3">
      <c r="C58" s="40"/>
      <c r="D58" s="40"/>
      <c r="E58" s="40"/>
      <c r="F58" s="40"/>
      <c r="G58" s="40"/>
      <c r="H58" s="40"/>
      <c r="I58" s="40"/>
      <c r="J58" s="40"/>
    </row>
    <row r="59" spans="3:10" x14ac:dyDescent="0.3">
      <c r="C59" s="40"/>
      <c r="D59" s="40"/>
      <c r="E59" s="40"/>
      <c r="F59" s="40"/>
      <c r="G59" s="40"/>
      <c r="H59" s="40"/>
      <c r="I59" s="40"/>
      <c r="J59" s="40"/>
    </row>
    <row r="60" spans="3:10" x14ac:dyDescent="0.3">
      <c r="C60" s="40"/>
      <c r="D60" s="40"/>
      <c r="E60" s="40"/>
      <c r="F60" s="40"/>
      <c r="G60" s="40"/>
      <c r="H60" s="40"/>
      <c r="I60" s="40"/>
      <c r="J60" s="40"/>
    </row>
    <row r="61" spans="3:10" x14ac:dyDescent="0.3">
      <c r="C61" s="40"/>
      <c r="D61" s="40"/>
      <c r="E61" s="40"/>
      <c r="F61" s="40"/>
      <c r="G61" s="40"/>
      <c r="H61" s="40"/>
      <c r="I61" s="40"/>
      <c r="J61" s="40"/>
    </row>
    <row r="62" spans="3:10" x14ac:dyDescent="0.3">
      <c r="C62" s="40"/>
      <c r="D62" s="40"/>
      <c r="E62" s="40"/>
      <c r="F62" s="40"/>
      <c r="G62" s="40"/>
      <c r="H62" s="40"/>
      <c r="I62" s="40"/>
      <c r="J62" s="40"/>
    </row>
    <row r="63" spans="3:10" x14ac:dyDescent="0.3">
      <c r="C63" s="40"/>
      <c r="D63" s="40"/>
      <c r="E63" s="40"/>
      <c r="F63" s="40"/>
      <c r="G63" s="40"/>
      <c r="H63" s="40"/>
      <c r="I63" s="40"/>
      <c r="J63" s="40"/>
    </row>
    <row r="64" spans="3:10" x14ac:dyDescent="0.3">
      <c r="C64" s="40"/>
      <c r="D64" s="40"/>
      <c r="E64" s="40"/>
      <c r="F64" s="40"/>
      <c r="G64" s="40"/>
      <c r="H64" s="40"/>
      <c r="I64" s="40"/>
      <c r="J64" s="40"/>
    </row>
    <row r="65" spans="3:10" x14ac:dyDescent="0.3">
      <c r="C65" s="40"/>
      <c r="D65" s="40"/>
      <c r="E65" s="40"/>
      <c r="F65" s="40"/>
      <c r="G65" s="40"/>
      <c r="H65" s="40"/>
      <c r="I65" s="40"/>
      <c r="J65" s="40"/>
    </row>
    <row r="66" spans="3:10" x14ac:dyDescent="0.3">
      <c r="C66" s="40"/>
      <c r="D66" s="40"/>
      <c r="E66" s="40"/>
      <c r="F66" s="40"/>
      <c r="G66" s="40"/>
      <c r="H66" s="40"/>
      <c r="I66" s="40"/>
      <c r="J66" s="40"/>
    </row>
    <row r="67" spans="3:10" x14ac:dyDescent="0.3">
      <c r="C67" s="40"/>
      <c r="D67" s="40"/>
      <c r="E67" s="40"/>
      <c r="F67" s="40"/>
      <c r="G67" s="40"/>
      <c r="H67" s="40"/>
      <c r="I67" s="40"/>
      <c r="J67" s="40"/>
    </row>
    <row r="68" spans="3:10" x14ac:dyDescent="0.3">
      <c r="C68" s="40"/>
      <c r="D68" s="40"/>
      <c r="E68" s="40"/>
      <c r="F68" s="40"/>
      <c r="G68" s="40"/>
      <c r="H68" s="40"/>
      <c r="I68" s="40"/>
      <c r="J68" s="40"/>
    </row>
    <row r="69" spans="3:10" x14ac:dyDescent="0.3">
      <c r="C69" s="40"/>
      <c r="D69" s="40"/>
      <c r="E69" s="40"/>
      <c r="F69" s="40"/>
      <c r="G69" s="40"/>
      <c r="H69" s="40"/>
      <c r="I69" s="40"/>
      <c r="J69" s="40"/>
    </row>
    <row r="70" spans="3:10" x14ac:dyDescent="0.3">
      <c r="C70" s="40"/>
      <c r="D70" s="40"/>
      <c r="E70" s="40"/>
      <c r="F70" s="40"/>
      <c r="G70" s="40"/>
      <c r="H70" s="40"/>
      <c r="I70" s="40"/>
      <c r="J70" s="40"/>
    </row>
    <row r="71" spans="3:10" x14ac:dyDescent="0.3">
      <c r="C71" s="40"/>
      <c r="D71" s="40"/>
      <c r="E71" s="40"/>
      <c r="F71" s="40"/>
      <c r="G71" s="40"/>
      <c r="H71" s="40"/>
      <c r="I71" s="40"/>
      <c r="J71" s="40"/>
    </row>
    <row r="72" spans="3:10" x14ac:dyDescent="0.3">
      <c r="C72" s="40"/>
      <c r="D72" s="40"/>
      <c r="E72" s="40"/>
      <c r="F72" s="40"/>
      <c r="G72" s="40"/>
      <c r="H72" s="40"/>
      <c r="I72" s="40"/>
      <c r="J72" s="40"/>
    </row>
    <row r="73" spans="3:10" x14ac:dyDescent="0.3">
      <c r="C73" s="40"/>
      <c r="D73" s="40"/>
      <c r="E73" s="40"/>
      <c r="F73" s="40"/>
      <c r="G73" s="40"/>
      <c r="H73" s="40"/>
      <c r="I73" s="40"/>
      <c r="J73" s="40"/>
    </row>
    <row r="74" spans="3:10" x14ac:dyDescent="0.3">
      <c r="C74" s="40"/>
      <c r="D74" s="40"/>
      <c r="E74" s="40"/>
      <c r="F74" s="40"/>
      <c r="G74" s="40"/>
      <c r="H74" s="40"/>
      <c r="I74" s="40"/>
      <c r="J74" s="40"/>
    </row>
    <row r="75" spans="3:10" x14ac:dyDescent="0.3">
      <c r="C75" s="40"/>
      <c r="D75" s="40"/>
      <c r="E75" s="40"/>
      <c r="F75" s="40"/>
      <c r="G75" s="40"/>
      <c r="H75" s="40"/>
      <c r="I75" s="40"/>
      <c r="J75" s="40"/>
    </row>
    <row r="76" spans="3:10" x14ac:dyDescent="0.3">
      <c r="C76" s="40"/>
      <c r="D76" s="40"/>
      <c r="E76" s="40"/>
      <c r="F76" s="40"/>
      <c r="G76" s="40"/>
      <c r="H76" s="40"/>
      <c r="I76" s="40"/>
      <c r="J76" s="40"/>
    </row>
    <row r="77" spans="3:10" x14ac:dyDescent="0.3">
      <c r="C77" s="40"/>
      <c r="D77" s="40"/>
      <c r="E77" s="40"/>
      <c r="F77" s="40"/>
      <c r="G77" s="40"/>
      <c r="H77" s="40"/>
      <c r="I77" s="40"/>
      <c r="J77" s="40"/>
    </row>
    <row r="78" spans="3:10" x14ac:dyDescent="0.3">
      <c r="C78" s="40"/>
      <c r="D78" s="40"/>
      <c r="E78" s="40"/>
      <c r="F78" s="40"/>
      <c r="G78" s="40"/>
      <c r="H78" s="40"/>
      <c r="I78" s="40"/>
      <c r="J78" s="40"/>
    </row>
    <row r="79" spans="3:10" x14ac:dyDescent="0.3">
      <c r="C79" s="40"/>
      <c r="D79" s="40"/>
      <c r="E79" s="40"/>
      <c r="F79" s="40"/>
      <c r="G79" s="40"/>
      <c r="H79" s="40"/>
      <c r="I79" s="40"/>
      <c r="J79" s="40"/>
    </row>
    <row r="80" spans="3:10" x14ac:dyDescent="0.3">
      <c r="C80" s="40"/>
      <c r="D80" s="40"/>
      <c r="E80" s="40"/>
      <c r="F80" s="40"/>
      <c r="G80" s="40"/>
      <c r="H80" s="40"/>
      <c r="I80" s="40"/>
      <c r="J80" s="40"/>
    </row>
    <row r="81" spans="3:10" x14ac:dyDescent="0.3">
      <c r="C81" s="40"/>
      <c r="D81" s="40"/>
      <c r="E81" s="40"/>
      <c r="F81" s="40"/>
      <c r="G81" s="40"/>
      <c r="H81" s="40"/>
      <c r="I81" s="40"/>
      <c r="J81" s="40"/>
    </row>
    <row r="82" spans="3:10" x14ac:dyDescent="0.3">
      <c r="C82" s="40"/>
      <c r="D82" s="40"/>
      <c r="E82" s="40"/>
      <c r="F82" s="40"/>
      <c r="G82" s="40"/>
      <c r="H82" s="40"/>
      <c r="I82" s="40"/>
      <c r="J82" s="40"/>
    </row>
  </sheetData>
  <conditionalFormatting sqref="I10:I19">
    <cfRule type="cellIs" dxfId="5" priority="6" operator="greaterThan">
      <formula>3</formula>
    </cfRule>
    <cfRule type="cellIs" dxfId="4" priority="5" operator="lessThan">
      <formula>2</formula>
    </cfRule>
    <cfRule type="cellIs" dxfId="3" priority="4" operator="between">
      <formula>2</formula>
      <formula>3</formula>
    </cfRule>
  </conditionalFormatting>
  <conditionalFormatting sqref="J3">
    <cfRule type="cellIs" dxfId="2" priority="1" operator="between">
      <formula>2</formula>
      <formula>3</formula>
    </cfRule>
    <cfRule type="cellIs" dxfId="1" priority="2" operator="lessThan">
      <formula>2</formula>
    </cfRule>
    <cfRule type="cellIs" dxfId="0" priority="3" operator="greaterThan">
      <formula>3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Listado de equipos</vt:lpstr>
      <vt:lpstr>Planta Biogas</vt:lpstr>
      <vt:lpstr>Generación</vt:lpstr>
      <vt:lpstr>PTAR</vt:lpstr>
      <vt:lpstr>Matrices de criticidad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Ortiz</dc:creator>
  <cp:lastModifiedBy>Juan Ortiz</cp:lastModifiedBy>
  <dcterms:created xsi:type="dcterms:W3CDTF">2015-06-05T18:19:34Z</dcterms:created>
  <dcterms:modified xsi:type="dcterms:W3CDTF">2025-09-08T03:00:17Z</dcterms:modified>
</cp:coreProperties>
</file>