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IORIZAC." sheetId="1" r:id="rId4"/>
  </sheets>
  <definedNames>
    <definedName name="_xlfn.IFERROR">#NAME?</definedName>
  </definedNames>
  <calcPr/>
  <extLst>
    <ext uri="GoogleSheetsCustomDataVersion2">
      <go:sheetsCustomData xmlns:go="http://customooxmlschemas.google.com/" r:id="rId5" roundtripDataChecksum="0wORUiZV8u/yZNK6bXV3ESbUiIPJj0l6C0oh52SsMvE="/>
    </ext>
  </extLst>
</workbook>
</file>

<file path=xl/sharedStrings.xml><?xml version="1.0" encoding="utf-8"?>
<sst xmlns="http://schemas.openxmlformats.org/spreadsheetml/2006/main" count="64" uniqueCount="27">
  <si>
    <t>UNIVERSIDAD INDUSTRIAL DE SANTANDER
ESCUELA DE ESTUDIOS INDUSTRIALES Y EMPRESARIALES
DISEÑO DE SISTEMAS PRODUCTIVOS
Matriz de Priorización de Factores</t>
  </si>
  <si>
    <t>NOMBRE DEL PROCESO:  Proceso de selección localizacion de bodega</t>
  </si>
  <si>
    <t xml:space="preserve"> </t>
  </si>
  <si>
    <t>NOMBRE / EQUIPO: BlossomVit</t>
  </si>
  <si>
    <t>FECHA:</t>
  </si>
  <si>
    <t>FACTORES</t>
  </si>
  <si>
    <t>A</t>
  </si>
  <si>
    <t xml:space="preserve">Costo de alquiler </t>
  </si>
  <si>
    <t>B</t>
  </si>
  <si>
    <t>Accesibilidad</t>
  </si>
  <si>
    <t>C</t>
  </si>
  <si>
    <t xml:space="preserve">Seguridad </t>
  </si>
  <si>
    <t>D</t>
  </si>
  <si>
    <t>Infraestructura (potencial de expansión)</t>
  </si>
  <si>
    <t>E</t>
  </si>
  <si>
    <t xml:space="preserve">Proximidad a clientes/ distribuidores  </t>
  </si>
  <si>
    <t>F</t>
  </si>
  <si>
    <t xml:space="preserve">Proximidad a proveedores </t>
  </si>
  <si>
    <t>G</t>
  </si>
  <si>
    <t>Costos operativos (servicios publicos)</t>
  </si>
  <si>
    <t>H</t>
  </si>
  <si>
    <t>I</t>
  </si>
  <si>
    <t>J</t>
  </si>
  <si>
    <t>TOT</t>
  </si>
  <si>
    <t>%</t>
  </si>
  <si>
    <t>P</t>
  </si>
  <si>
    <t>TOT=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</si>
</sst>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mm yyyy"/>
  </numFmts>
  <fonts count="8">
    <font>
      <sz val="10.0"/>
      <color rgb="FF000000"/>
      <name val="Arial"/>
      <scheme val="minor"/>
    </font>
    <font>
      <sz val="10.0"/>
      <color theme="1"/>
      <name val="Arial"/>
    </font>
    <font>
      <sz val="9.0"/>
      <color theme="1"/>
      <name val="Arial"/>
    </font>
    <font/>
    <font>
      <sz val="10.0"/>
      <color theme="1"/>
      <name val="Arial Narrow"/>
    </font>
    <font>
      <sz val="24.0"/>
      <color rgb="FF000000"/>
      <name val="Times New Roman"/>
    </font>
    <font>
      <b/>
      <sz val="12.0"/>
      <color theme="1"/>
      <name val="Arial Narrow"/>
    </font>
    <font>
      <b/>
      <sz val="10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DDD9C3"/>
        <bgColor rgb="FFDDD9C3"/>
      </patternFill>
    </fill>
  </fills>
  <borders count="30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medium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4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shrinkToFit="0" vertical="bottom" wrapText="0"/>
    </xf>
    <xf borderId="2" fillId="0" fontId="1" numFmtId="0" xfId="0" applyAlignment="1" applyBorder="1" applyFont="1">
      <alignment shrinkToFit="0" vertical="bottom" wrapText="0"/>
    </xf>
    <xf borderId="2" fillId="0" fontId="2" numFmtId="0" xfId="0" applyAlignment="1" applyBorder="1" applyFont="1">
      <alignment horizontal="left" shrinkToFit="0" vertical="center" wrapText="1"/>
    </xf>
    <xf borderId="2" fillId="0" fontId="3" numFmtId="0" xfId="0" applyBorder="1" applyFont="1"/>
    <xf borderId="3" fillId="0" fontId="3" numFmtId="0" xfId="0" applyBorder="1" applyFont="1"/>
    <xf borderId="0" fillId="0" fontId="4" numFmtId="0" xfId="0" applyAlignment="1" applyFont="1">
      <alignment horizontal="center" shrinkToFit="0" vertical="center" wrapText="0"/>
    </xf>
    <xf borderId="4" fillId="0" fontId="1" numFmtId="0" xfId="0" applyAlignment="1" applyBorder="1" applyFont="1">
      <alignment shrinkToFit="0" vertical="bottom" wrapText="0"/>
    </xf>
    <xf borderId="5" fillId="0" fontId="1" numFmtId="0" xfId="0" applyAlignment="1" applyBorder="1" applyFont="1">
      <alignment shrinkToFit="0" vertical="bottom" wrapText="0"/>
    </xf>
    <xf borderId="6" fillId="0" fontId="1" numFmtId="0" xfId="0" applyAlignment="1" applyBorder="1" applyFont="1">
      <alignment shrinkToFit="0" vertical="bottom" wrapText="0"/>
    </xf>
    <xf borderId="0" fillId="0" fontId="5" numFmtId="0" xfId="0" applyAlignment="1" applyFont="1">
      <alignment horizontal="center" shrinkToFit="0" vertical="center" wrapText="0"/>
    </xf>
    <xf borderId="7" fillId="0" fontId="1" numFmtId="0" xfId="0" applyAlignment="1" applyBorder="1" applyFont="1">
      <alignment shrinkToFit="0" vertical="bottom" wrapText="0"/>
    </xf>
    <xf borderId="8" fillId="0" fontId="1" numFmtId="0" xfId="0" applyAlignment="1" applyBorder="1" applyFont="1">
      <alignment horizontal="left" readingOrder="0" shrinkToFit="0" vertical="bottom" wrapText="0"/>
    </xf>
    <xf borderId="9" fillId="0" fontId="3" numFmtId="0" xfId="0" applyBorder="1" applyFont="1"/>
    <xf borderId="10" fillId="0" fontId="3" numFmtId="0" xfId="0" applyBorder="1" applyFont="1"/>
    <xf borderId="11" fillId="0" fontId="1" numFmtId="0" xfId="0" applyAlignment="1" applyBorder="1" applyFont="1">
      <alignment shrinkToFit="0" vertical="bottom" wrapText="0"/>
    </xf>
    <xf borderId="12" fillId="0" fontId="1" numFmtId="0" xfId="0" applyAlignment="1" applyBorder="1" applyFont="1">
      <alignment horizontal="center" shrinkToFit="0" vertical="bottom" wrapText="0"/>
    </xf>
    <xf borderId="13" fillId="0" fontId="3" numFmtId="0" xfId="0" applyBorder="1" applyFont="1"/>
    <xf borderId="14" fillId="0" fontId="3" numFmtId="0" xfId="0" applyBorder="1" applyFont="1"/>
    <xf borderId="0" fillId="0" fontId="6" numFmtId="0" xfId="0" applyAlignment="1" applyFont="1">
      <alignment shrinkToFit="0" vertical="bottom" wrapText="0"/>
    </xf>
    <xf borderId="15" fillId="0" fontId="1" numFmtId="0" xfId="0" applyAlignment="1" applyBorder="1" applyFont="1">
      <alignment horizontal="left" readingOrder="0" shrinkToFit="0" vertical="bottom" wrapText="0"/>
    </xf>
    <xf borderId="16" fillId="0" fontId="3" numFmtId="0" xfId="0" applyBorder="1" applyFont="1"/>
    <xf borderId="17" fillId="0" fontId="1" numFmtId="0" xfId="0" applyAlignment="1" applyBorder="1" applyFont="1">
      <alignment shrinkToFit="0" vertical="bottom" wrapText="0"/>
    </xf>
    <xf borderId="18" fillId="0" fontId="1" numFmtId="164" xfId="0" applyAlignment="1" applyBorder="1" applyFont="1" applyNumberFormat="1">
      <alignment horizontal="center" readingOrder="0" shrinkToFit="0" vertical="bottom" wrapText="0"/>
    </xf>
    <xf borderId="18" fillId="0" fontId="3" numFmtId="0" xfId="0" applyBorder="1" applyFont="1"/>
    <xf borderId="19" fillId="0" fontId="3" numFmtId="0" xfId="0" applyBorder="1" applyFont="1"/>
    <xf borderId="0" fillId="0" fontId="1" numFmtId="0" xfId="0" applyAlignment="1" applyFont="1">
      <alignment shrinkToFit="0" vertical="bottom" wrapText="0"/>
    </xf>
    <xf borderId="20" fillId="0" fontId="1" numFmtId="0" xfId="0" applyAlignment="1" applyBorder="1" applyFont="1">
      <alignment shrinkToFit="0" vertical="bottom" wrapText="0"/>
    </xf>
    <xf borderId="21" fillId="0" fontId="7" numFmtId="0" xfId="0" applyAlignment="1" applyBorder="1" applyFont="1">
      <alignment horizontal="center" shrinkToFit="0" vertical="bottom" wrapText="0"/>
    </xf>
    <xf borderId="22" fillId="0" fontId="3" numFmtId="0" xfId="0" applyBorder="1" applyFont="1"/>
    <xf borderId="23" fillId="0" fontId="3" numFmtId="0" xfId="0" applyBorder="1" applyFont="1"/>
    <xf borderId="20" fillId="0" fontId="1" numFmtId="10" xfId="0" applyAlignment="1" applyBorder="1" applyFont="1" applyNumberFormat="1">
      <alignment shrinkToFit="0" vertical="bottom" wrapText="0"/>
    </xf>
    <xf borderId="20" fillId="0" fontId="7" numFmtId="0" xfId="0" applyAlignment="1" applyBorder="1" applyFont="1">
      <alignment horizontal="center" shrinkToFit="0" vertical="bottom" wrapText="0"/>
    </xf>
    <xf borderId="21" fillId="0" fontId="1" numFmtId="0" xfId="0" applyAlignment="1" applyBorder="1" applyFont="1">
      <alignment horizontal="center" readingOrder="0" shrinkToFit="0" vertical="bottom" wrapText="0"/>
    </xf>
    <xf borderId="20" fillId="0" fontId="7" numFmtId="0" xfId="0" applyAlignment="1" applyBorder="1" applyFont="1">
      <alignment horizontal="center" readingOrder="0" shrinkToFit="0" vertical="bottom" wrapText="0"/>
    </xf>
    <xf borderId="20" fillId="2" fontId="7" numFmtId="0" xfId="0" applyAlignment="1" applyBorder="1" applyFill="1" applyFont="1">
      <alignment horizontal="center" shrinkToFit="0" vertical="bottom" wrapText="0"/>
    </xf>
    <xf borderId="20" fillId="2" fontId="7" numFmtId="0" xfId="0" applyAlignment="1" applyBorder="1" applyFont="1">
      <alignment horizontal="center" readingOrder="0" shrinkToFit="0" vertical="bottom" wrapText="0"/>
    </xf>
    <xf borderId="20" fillId="0" fontId="1" numFmtId="0" xfId="0" applyAlignment="1" applyBorder="1" applyFont="1">
      <alignment horizontal="center" shrinkToFit="0" vertical="bottom" wrapText="0"/>
    </xf>
    <xf borderId="20" fillId="0" fontId="1" numFmtId="0" xfId="0" applyAlignment="1" applyBorder="1" applyFont="1">
      <alignment horizontal="center" readingOrder="0" shrinkToFit="0" vertical="center" wrapText="0"/>
    </xf>
    <xf borderId="20" fillId="0" fontId="1" numFmtId="0" xfId="0" applyAlignment="1" applyBorder="1" applyFont="1">
      <alignment horizontal="center" shrinkToFit="0" vertical="center" wrapText="0"/>
    </xf>
    <xf borderId="20" fillId="0" fontId="1" numFmtId="0" xfId="0" applyAlignment="1" applyBorder="1" applyFont="1">
      <alignment readingOrder="0" shrinkToFit="0" vertical="bottom" wrapText="0"/>
    </xf>
    <xf borderId="20" fillId="0" fontId="1" numFmtId="0" xfId="0" applyAlignment="1" applyBorder="1" applyFont="1">
      <alignment horizontal="center" readingOrder="0" shrinkToFit="0" vertical="bottom" wrapText="0"/>
    </xf>
    <xf borderId="24" fillId="0" fontId="1" numFmtId="0" xfId="0" applyAlignment="1" applyBorder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25" fillId="0" fontId="1" numFmtId="0" xfId="0" applyAlignment="1" applyBorder="1" applyFont="1">
      <alignment shrinkToFit="0" vertical="bottom" wrapText="0"/>
    </xf>
    <xf borderId="26" fillId="0" fontId="1" numFmtId="0" xfId="0" applyAlignment="1" applyBorder="1" applyFont="1">
      <alignment shrinkToFit="0" vertical="bottom" wrapText="0"/>
    </xf>
    <xf borderId="27" fillId="0" fontId="1" numFmtId="0" xfId="0" applyAlignment="1" applyBorder="1" applyFont="1">
      <alignment shrinkToFit="0" vertical="bottom" wrapText="0"/>
    </xf>
    <xf borderId="28" fillId="0" fontId="1" numFmtId="0" xfId="0" applyAlignment="1" applyBorder="1" applyFont="1">
      <alignment shrinkToFit="0" vertical="bottom" wrapText="0"/>
    </xf>
    <xf borderId="29" fillId="0" fontId="1" numFmtId="0" xfId="0" applyAlignment="1" applyBorder="1" applyFon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123825</xdr:colOff>
      <xdr:row>0</xdr:row>
      <xdr:rowOff>76200</xdr:rowOff>
    </xdr:from>
    <xdr:ext cx="1028700" cy="4857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114300</xdr:colOff>
      <xdr:row>0</xdr:row>
      <xdr:rowOff>123825</xdr:rowOff>
    </xdr:from>
    <xdr:ext cx="1495425" cy="390525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10.0"/>
    <col customWidth="1" min="2" max="2" width="2.13"/>
    <col customWidth="1" min="3" max="3" width="14.13"/>
    <col customWidth="1" min="4" max="13" width="6.13"/>
    <col customWidth="1" min="14" max="14" width="8.63"/>
    <col customWidth="1" min="15" max="15" width="6.88"/>
    <col customWidth="1" min="16" max="16" width="2.13"/>
    <col customWidth="1" min="17" max="26" width="10.0"/>
  </cols>
  <sheetData>
    <row r="1" ht="55.5" customHeight="1">
      <c r="B1" s="1"/>
      <c r="C1" s="2"/>
      <c r="D1" s="3" t="s">
        <v>0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/>
      <c r="S1" s="6"/>
    </row>
    <row r="2" ht="30.75" customHeight="1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9"/>
      <c r="S2" s="10"/>
    </row>
    <row r="3" ht="12.75" customHeight="1">
      <c r="B3" s="11"/>
      <c r="C3" s="12" t="s">
        <v>1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4"/>
      <c r="P3" s="15"/>
      <c r="S3" s="6"/>
    </row>
    <row r="4" ht="24.75" customHeight="1">
      <c r="B4" s="11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8"/>
      <c r="P4" s="15"/>
      <c r="S4" s="19" t="s">
        <v>2</v>
      </c>
    </row>
    <row r="5" ht="12.75" customHeight="1">
      <c r="B5" s="11"/>
      <c r="C5" s="20" t="s">
        <v>3</v>
      </c>
      <c r="O5" s="21"/>
      <c r="P5" s="15"/>
    </row>
    <row r="6" ht="22.5" customHeight="1">
      <c r="B6" s="11"/>
      <c r="C6" s="16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8"/>
      <c r="P6" s="15"/>
    </row>
    <row r="7" ht="24.75" customHeight="1">
      <c r="B7" s="11"/>
      <c r="C7" s="22" t="s">
        <v>4</v>
      </c>
      <c r="D7" s="23">
        <v>45689.0</v>
      </c>
      <c r="E7" s="24"/>
      <c r="F7" s="24"/>
      <c r="G7" s="24"/>
      <c r="H7" s="24"/>
      <c r="I7" s="24"/>
      <c r="J7" s="24"/>
      <c r="K7" s="24"/>
      <c r="L7" s="24"/>
      <c r="M7" s="24"/>
      <c r="N7" s="24"/>
      <c r="O7" s="25"/>
      <c r="P7" s="15"/>
    </row>
    <row r="8" ht="12.75" customHeight="1">
      <c r="B8" s="11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15"/>
    </row>
    <row r="9" ht="12.75" customHeight="1">
      <c r="B9" s="11"/>
      <c r="C9" s="27"/>
      <c r="D9" s="28" t="s">
        <v>5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30"/>
      <c r="P9" s="15"/>
    </row>
    <row r="10" ht="16.5" customHeight="1">
      <c r="B10" s="11"/>
      <c r="C10" s="31">
        <f t="shared" ref="C10:C16" si="1">+O21</f>
        <v>0.05</v>
      </c>
      <c r="D10" s="32" t="s">
        <v>6</v>
      </c>
      <c r="E10" s="33" t="s">
        <v>7</v>
      </c>
      <c r="F10" s="29"/>
      <c r="G10" s="29"/>
      <c r="H10" s="29"/>
      <c r="I10" s="29"/>
      <c r="J10" s="29"/>
      <c r="K10" s="29"/>
      <c r="L10" s="29"/>
      <c r="M10" s="29"/>
      <c r="N10" s="29"/>
      <c r="O10" s="30"/>
      <c r="P10" s="15"/>
    </row>
    <row r="11" ht="16.5" customHeight="1">
      <c r="B11" s="11"/>
      <c r="C11" s="31">
        <f t="shared" si="1"/>
        <v>0.2</v>
      </c>
      <c r="D11" s="32" t="s">
        <v>8</v>
      </c>
      <c r="E11" s="33" t="s">
        <v>9</v>
      </c>
      <c r="F11" s="29"/>
      <c r="G11" s="29"/>
      <c r="H11" s="29"/>
      <c r="I11" s="29"/>
      <c r="J11" s="29"/>
      <c r="K11" s="29"/>
      <c r="L11" s="29"/>
      <c r="M11" s="29"/>
      <c r="N11" s="29"/>
      <c r="O11" s="30"/>
      <c r="P11" s="15"/>
    </row>
    <row r="12" ht="16.5" customHeight="1">
      <c r="B12" s="11"/>
      <c r="C12" s="31">
        <f t="shared" si="1"/>
        <v>0.2</v>
      </c>
      <c r="D12" s="32" t="s">
        <v>10</v>
      </c>
      <c r="E12" s="33" t="s">
        <v>11</v>
      </c>
      <c r="F12" s="29"/>
      <c r="G12" s="29"/>
      <c r="H12" s="29"/>
      <c r="I12" s="29"/>
      <c r="J12" s="29"/>
      <c r="K12" s="29"/>
      <c r="L12" s="29"/>
      <c r="M12" s="29"/>
      <c r="N12" s="29"/>
      <c r="O12" s="30"/>
      <c r="P12" s="15"/>
    </row>
    <row r="13" ht="16.5" customHeight="1">
      <c r="B13" s="11"/>
      <c r="C13" s="31">
        <f t="shared" si="1"/>
        <v>0.15</v>
      </c>
      <c r="D13" s="32" t="s">
        <v>12</v>
      </c>
      <c r="E13" s="33" t="s">
        <v>13</v>
      </c>
      <c r="F13" s="29"/>
      <c r="G13" s="29"/>
      <c r="H13" s="29"/>
      <c r="I13" s="29"/>
      <c r="J13" s="29"/>
      <c r="K13" s="29"/>
      <c r="L13" s="29"/>
      <c r="M13" s="29"/>
      <c r="N13" s="29"/>
      <c r="O13" s="30"/>
      <c r="P13" s="15"/>
    </row>
    <row r="14" ht="16.5" customHeight="1">
      <c r="B14" s="11"/>
      <c r="C14" s="31">
        <f t="shared" si="1"/>
        <v>0.25</v>
      </c>
      <c r="D14" s="32" t="s">
        <v>14</v>
      </c>
      <c r="E14" s="33" t="s">
        <v>15</v>
      </c>
      <c r="F14" s="29"/>
      <c r="G14" s="29"/>
      <c r="H14" s="29"/>
      <c r="I14" s="29"/>
      <c r="J14" s="29"/>
      <c r="K14" s="29"/>
      <c r="L14" s="29"/>
      <c r="M14" s="29"/>
      <c r="N14" s="29"/>
      <c r="O14" s="30"/>
      <c r="P14" s="15"/>
    </row>
    <row r="15" ht="16.5" customHeight="1">
      <c r="B15" s="11"/>
      <c r="C15" s="31">
        <f t="shared" si="1"/>
        <v>0.1</v>
      </c>
      <c r="D15" s="32" t="s">
        <v>16</v>
      </c>
      <c r="E15" s="33" t="s">
        <v>17</v>
      </c>
      <c r="F15" s="29"/>
      <c r="G15" s="29"/>
      <c r="H15" s="29"/>
      <c r="I15" s="29"/>
      <c r="J15" s="29"/>
      <c r="K15" s="29"/>
      <c r="L15" s="29"/>
      <c r="M15" s="29"/>
      <c r="N15" s="29"/>
      <c r="O15" s="30"/>
      <c r="P15" s="15"/>
    </row>
    <row r="16" ht="16.5" customHeight="1">
      <c r="B16" s="11"/>
      <c r="C16" s="31">
        <f t="shared" si="1"/>
        <v>0.05</v>
      </c>
      <c r="D16" s="32" t="s">
        <v>18</v>
      </c>
      <c r="E16" s="33" t="s">
        <v>19</v>
      </c>
      <c r="F16" s="29"/>
      <c r="G16" s="29"/>
      <c r="H16" s="29"/>
      <c r="I16" s="29"/>
      <c r="J16" s="29"/>
      <c r="K16" s="29"/>
      <c r="L16" s="29"/>
      <c r="M16" s="29"/>
      <c r="N16" s="29"/>
      <c r="O16" s="30"/>
      <c r="P16" s="15"/>
    </row>
    <row r="17" ht="16.5" customHeight="1">
      <c r="B17" s="11"/>
      <c r="C17" s="31"/>
      <c r="D17" s="32"/>
      <c r="E17" s="33"/>
      <c r="F17" s="29"/>
      <c r="G17" s="29"/>
      <c r="H17" s="29"/>
      <c r="I17" s="29"/>
      <c r="J17" s="29"/>
      <c r="K17" s="29"/>
      <c r="L17" s="29"/>
      <c r="M17" s="29"/>
      <c r="N17" s="29"/>
      <c r="O17" s="30"/>
      <c r="P17" s="15"/>
    </row>
    <row r="18" ht="16.5" customHeight="1">
      <c r="B18" s="11"/>
      <c r="C18" s="27"/>
      <c r="D18" s="34"/>
      <c r="E18" s="33"/>
      <c r="F18" s="29"/>
      <c r="G18" s="29"/>
      <c r="H18" s="29"/>
      <c r="I18" s="29"/>
      <c r="J18" s="29"/>
      <c r="K18" s="29"/>
      <c r="L18" s="29"/>
      <c r="M18" s="29"/>
      <c r="N18" s="29"/>
      <c r="O18" s="30"/>
      <c r="P18" s="15"/>
    </row>
    <row r="19" ht="12.75" customHeight="1">
      <c r="B19" s="11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15"/>
    </row>
    <row r="20" ht="16.5" customHeight="1">
      <c r="B20" s="11"/>
      <c r="C20" s="26"/>
      <c r="D20" s="35" t="s">
        <v>6</v>
      </c>
      <c r="E20" s="35" t="s">
        <v>8</v>
      </c>
      <c r="F20" s="35" t="s">
        <v>10</v>
      </c>
      <c r="G20" s="35" t="s">
        <v>12</v>
      </c>
      <c r="H20" s="35" t="s">
        <v>14</v>
      </c>
      <c r="I20" s="35" t="s">
        <v>16</v>
      </c>
      <c r="J20" s="35" t="s">
        <v>18</v>
      </c>
      <c r="K20" s="36" t="s">
        <v>20</v>
      </c>
      <c r="L20" s="35" t="s">
        <v>21</v>
      </c>
      <c r="M20" s="35" t="s">
        <v>22</v>
      </c>
      <c r="N20" s="37" t="s">
        <v>23</v>
      </c>
      <c r="O20" s="37" t="s">
        <v>24</v>
      </c>
      <c r="P20" s="15"/>
    </row>
    <row r="21" ht="21.0" customHeight="1">
      <c r="B21" s="11"/>
      <c r="C21" s="26"/>
      <c r="D21" s="35" t="s">
        <v>6</v>
      </c>
      <c r="E21" s="38" t="s">
        <v>8</v>
      </c>
      <c r="F21" s="38" t="s">
        <v>10</v>
      </c>
      <c r="G21" s="38" t="s">
        <v>12</v>
      </c>
      <c r="H21" s="38" t="s">
        <v>14</v>
      </c>
      <c r="I21" s="38" t="s">
        <v>16</v>
      </c>
      <c r="J21" s="38" t="s">
        <v>6</v>
      </c>
      <c r="K21" s="38"/>
      <c r="L21" s="38"/>
      <c r="M21" s="39"/>
      <c r="N21" s="40">
        <v>1.0</v>
      </c>
      <c r="O21" s="27">
        <f t="shared" ref="O21:O30" si="2">IFERROR(N21/$N$31,0)</f>
        <v>0.05</v>
      </c>
      <c r="P21" s="15"/>
    </row>
    <row r="22" ht="21.0" customHeight="1">
      <c r="B22" s="11"/>
      <c r="C22" s="26"/>
      <c r="D22" s="26"/>
      <c r="E22" s="35" t="s">
        <v>8</v>
      </c>
      <c r="F22" s="38" t="s">
        <v>10</v>
      </c>
      <c r="G22" s="38" t="s">
        <v>12</v>
      </c>
      <c r="H22" s="38" t="s">
        <v>8</v>
      </c>
      <c r="I22" s="38" t="s">
        <v>8</v>
      </c>
      <c r="J22" s="38" t="s">
        <v>8</v>
      </c>
      <c r="K22" s="38"/>
      <c r="L22" s="27"/>
      <c r="M22" s="27"/>
      <c r="N22" s="40">
        <v>4.0</v>
      </c>
      <c r="O22" s="27">
        <f t="shared" si="2"/>
        <v>0.2</v>
      </c>
      <c r="P22" s="15"/>
    </row>
    <row r="23" ht="21.0" customHeight="1">
      <c r="B23" s="11"/>
      <c r="C23" s="26"/>
      <c r="D23" s="26"/>
      <c r="E23" s="26"/>
      <c r="F23" s="35" t="s">
        <v>10</v>
      </c>
      <c r="G23" s="38" t="s">
        <v>10</v>
      </c>
      <c r="H23" s="38" t="s">
        <v>14</v>
      </c>
      <c r="I23" s="38" t="s">
        <v>25</v>
      </c>
      <c r="J23" s="38" t="s">
        <v>10</v>
      </c>
      <c r="K23" s="38"/>
      <c r="L23" s="27"/>
      <c r="M23" s="27"/>
      <c r="N23" s="40">
        <v>4.0</v>
      </c>
      <c r="O23" s="27">
        <f t="shared" si="2"/>
        <v>0.2</v>
      </c>
      <c r="P23" s="15"/>
    </row>
    <row r="24" ht="21.0" customHeight="1">
      <c r="B24" s="11"/>
      <c r="C24" s="26"/>
      <c r="D24" s="26"/>
      <c r="E24" s="26"/>
      <c r="F24" s="26"/>
      <c r="G24" s="35" t="s">
        <v>12</v>
      </c>
      <c r="H24" s="38" t="s">
        <v>14</v>
      </c>
      <c r="I24" s="38" t="s">
        <v>16</v>
      </c>
      <c r="J24" s="38" t="s">
        <v>12</v>
      </c>
      <c r="K24" s="38"/>
      <c r="L24" s="27"/>
      <c r="M24" s="27"/>
      <c r="N24" s="40">
        <v>3.0</v>
      </c>
      <c r="O24" s="27">
        <f t="shared" si="2"/>
        <v>0.15</v>
      </c>
      <c r="P24" s="15"/>
    </row>
    <row r="25" ht="21.0" customHeight="1">
      <c r="B25" s="11"/>
      <c r="C25" s="26"/>
      <c r="D25" s="26"/>
      <c r="E25" s="26"/>
      <c r="F25" s="26"/>
      <c r="G25" s="26"/>
      <c r="H25" s="35" t="s">
        <v>14</v>
      </c>
      <c r="I25" s="38" t="s">
        <v>14</v>
      </c>
      <c r="J25" s="38" t="s">
        <v>14</v>
      </c>
      <c r="K25" s="38"/>
      <c r="L25" s="38"/>
      <c r="M25" s="27"/>
      <c r="N25" s="40">
        <v>5.0</v>
      </c>
      <c r="O25" s="27">
        <f t="shared" si="2"/>
        <v>0.25</v>
      </c>
      <c r="P25" s="15"/>
    </row>
    <row r="26" ht="21.0" customHeight="1">
      <c r="B26" s="11"/>
      <c r="C26" s="26"/>
      <c r="D26" s="26"/>
      <c r="E26" s="26"/>
      <c r="F26" s="26"/>
      <c r="G26" s="26"/>
      <c r="H26" s="26"/>
      <c r="I26" s="35" t="s">
        <v>16</v>
      </c>
      <c r="J26" s="41" t="s">
        <v>18</v>
      </c>
      <c r="K26" s="41"/>
      <c r="L26" s="27"/>
      <c r="M26" s="27"/>
      <c r="N26" s="40">
        <v>2.0</v>
      </c>
      <c r="O26" s="27">
        <f t="shared" si="2"/>
        <v>0.1</v>
      </c>
      <c r="P26" s="15"/>
    </row>
    <row r="27" ht="21.0" customHeight="1">
      <c r="B27" s="11"/>
      <c r="C27" s="26"/>
      <c r="D27" s="26"/>
      <c r="E27" s="26"/>
      <c r="F27" s="26"/>
      <c r="G27" s="26"/>
      <c r="H27" s="26"/>
      <c r="I27" s="26"/>
      <c r="J27" s="35" t="s">
        <v>18</v>
      </c>
      <c r="K27" s="41"/>
      <c r="L27" s="27"/>
      <c r="M27" s="27"/>
      <c r="N27" s="40">
        <v>1.0</v>
      </c>
      <c r="O27" s="27">
        <f t="shared" si="2"/>
        <v>0.05</v>
      </c>
      <c r="P27" s="15"/>
    </row>
    <row r="28" ht="21.0" customHeight="1">
      <c r="B28" s="11"/>
      <c r="C28" s="26"/>
      <c r="D28" s="26"/>
      <c r="E28" s="26"/>
      <c r="F28" s="26"/>
      <c r="G28" s="26"/>
      <c r="H28" s="26"/>
      <c r="I28" s="26"/>
      <c r="J28" s="26"/>
      <c r="K28" s="36" t="s">
        <v>20</v>
      </c>
      <c r="L28" s="27"/>
      <c r="M28" s="27"/>
      <c r="N28" s="40"/>
      <c r="O28" s="27">
        <f t="shared" si="2"/>
        <v>0</v>
      </c>
      <c r="P28" s="15"/>
    </row>
    <row r="29" ht="21.0" customHeight="1">
      <c r="B29" s="11"/>
      <c r="C29" s="26"/>
      <c r="D29" s="26"/>
      <c r="E29" s="26"/>
      <c r="F29" s="26"/>
      <c r="G29" s="26"/>
      <c r="H29" s="26"/>
      <c r="I29" s="26"/>
      <c r="J29" s="26"/>
      <c r="K29" s="26"/>
      <c r="L29" s="35" t="s">
        <v>21</v>
      </c>
      <c r="M29" s="27"/>
      <c r="N29" s="27"/>
      <c r="O29" s="27">
        <f t="shared" si="2"/>
        <v>0</v>
      </c>
      <c r="P29" s="15"/>
    </row>
    <row r="30" ht="21.0" customHeight="1">
      <c r="B30" s="11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35" t="s">
        <v>22</v>
      </c>
      <c r="N30" s="42"/>
      <c r="O30" s="42">
        <f t="shared" si="2"/>
        <v>0</v>
      </c>
      <c r="P30" s="15"/>
    </row>
    <row r="31" ht="23.25" customHeight="1">
      <c r="B31" s="11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43" t="s">
        <v>26</v>
      </c>
      <c r="N31" s="44">
        <f t="shared" ref="N31:O31" si="3">+SUM(N21:N30)</f>
        <v>20</v>
      </c>
      <c r="O31" s="45">
        <f t="shared" si="3"/>
        <v>1</v>
      </c>
      <c r="P31" s="15"/>
    </row>
    <row r="32" ht="13.5" customHeight="1">
      <c r="B32" s="46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8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</sheetData>
  <mergeCells count="16">
    <mergeCell ref="D1:P1"/>
    <mergeCell ref="C3:O3"/>
    <mergeCell ref="C4:O4"/>
    <mergeCell ref="C5:O5"/>
    <mergeCell ref="C6:O6"/>
    <mergeCell ref="D7:O7"/>
    <mergeCell ref="D9:O9"/>
    <mergeCell ref="E17:O17"/>
    <mergeCell ref="E18:O18"/>
    <mergeCell ref="E10:O10"/>
    <mergeCell ref="E11:O11"/>
    <mergeCell ref="E12:O12"/>
    <mergeCell ref="E13:O13"/>
    <mergeCell ref="E14:O14"/>
    <mergeCell ref="E15:O15"/>
    <mergeCell ref="E16:O16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2009-05-08T18:48:54Z</dcterms:created>
  <dc:creator>Your User Name</dc:creator>
</cp:coreProperties>
</file>